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defaultThemeVersion="124226"/>
  <mc:AlternateContent xmlns:mc="http://schemas.openxmlformats.org/markup-compatibility/2006">
    <mc:Choice Requires="x15">
      <x15ac:absPath xmlns:x15ac="http://schemas.microsoft.com/office/spreadsheetml/2010/11/ac" url="Q:\2025 Sales Season\"/>
    </mc:Choice>
  </mc:AlternateContent>
  <xr:revisionPtr revIDLastSave="0" documentId="13_ncr:1_{973A1DCD-FD5E-45F3-A086-C9244259A89C}" xr6:coauthVersionLast="47" xr6:coauthVersionMax="47" xr10:uidLastSave="{00000000-0000-0000-0000-000000000000}"/>
  <bookViews>
    <workbookView xWindow="-120" yWindow="-120" windowWidth="30960" windowHeight="16920" xr2:uid="{00000000-000D-0000-FFFF-FFFF00000000}"/>
  </bookViews>
  <sheets>
    <sheet name="Tear Sheet" sheetId="5" r:id="rId1"/>
    <sheet name="Configuration" sheetId="4" r:id="rId2"/>
    <sheet name="Dealer Program Terms" sheetId="6" r:id="rId3"/>
  </sheets>
  <definedNames>
    <definedName name="_xlnm.Print_Area" localSheetId="1">Configuration!$A$1:$P$43</definedName>
    <definedName name="_xlnm.Print_Area" localSheetId="0">'Tear Sheet'!$A$1:$V$18</definedName>
    <definedName name="Z_EC161DB7_BF6E_4B5C_B3D0_7771B8F2BBF8_.wvu.PrintArea" localSheetId="0" hidden="1">'Tear Sheet'!$A$1:$V$18</definedName>
  </definedNames>
  <calcPr calcId="191029"/>
  <customWorkbookViews>
    <customWorkbookView name="Print" guid="{7EF810DB-DE63-4FD7-9176-D3B40BAE2F40}" maximized="1" xWindow="1" yWindow="1" windowWidth="1362" windowHeight="548"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O21" i="4" l="1"/>
  <c r="O22" i="4"/>
  <c r="O14" i="4"/>
  <c r="O17" i="4" l="1"/>
  <c r="O13" i="4"/>
  <c r="O28" i="4" l="1"/>
  <c r="O25" i="4"/>
  <c r="O24" i="4"/>
  <c r="O18" i="4"/>
  <c r="O12" i="4" l="1"/>
  <c r="O16" i="4"/>
  <c r="O9" i="4"/>
  <c r="O30" i="4" l="1"/>
  <c r="O31" i="4" l="1"/>
  <c r="O32" i="4" s="1"/>
  <c r="O35" i="4" l="1"/>
</calcChain>
</file>

<file path=xl/sharedStrings.xml><?xml version="1.0" encoding="utf-8"?>
<sst xmlns="http://schemas.openxmlformats.org/spreadsheetml/2006/main" count="93" uniqueCount="77">
  <si>
    <t>Date</t>
  </si>
  <si>
    <t>Address</t>
  </si>
  <si>
    <t>Dealer Phone #</t>
  </si>
  <si>
    <t>Customer Name</t>
  </si>
  <si>
    <t>Subtotal</t>
  </si>
  <si>
    <t>Total</t>
  </si>
  <si>
    <t>Fast Sales 
Rep Initial</t>
  </si>
  <si>
    <t>Trade Allowance</t>
  </si>
  <si>
    <t>Discount</t>
  </si>
  <si>
    <t>Fast Sales
Order #</t>
  </si>
  <si>
    <t>PO#</t>
  </si>
  <si>
    <t>Sales Rep Initial</t>
  </si>
  <si>
    <t>City</t>
  </si>
  <si>
    <t>State</t>
  </si>
  <si>
    <t>Zip</t>
  </si>
  <si>
    <t>QTY</t>
  </si>
  <si>
    <t>PRICE</t>
  </si>
  <si>
    <t>NOTES</t>
  </si>
  <si>
    <t>SIGNATURE</t>
  </si>
  <si>
    <t>Rev</t>
  </si>
  <si>
    <t>Cust Phone #</t>
  </si>
  <si>
    <t>Bill To</t>
  </si>
  <si>
    <t>Ship To</t>
  </si>
  <si>
    <t>Name</t>
  </si>
  <si>
    <t>Build Date</t>
  </si>
  <si>
    <t>Base</t>
  </si>
  <si>
    <t>N/C (Base)</t>
  </si>
  <si>
    <t>PTO 540/1000 RPM SPINNERS AND GROUND DRIVE CONVEYOR</t>
  </si>
  <si>
    <t>HYDRAULIC SPINNERS (with Digital Readout) AND GROUND DRIVE CONVEYOR</t>
  </si>
  <si>
    <t>BIN CAMERA WITH 7" MONITOR - Standard with Hydraulic Conveyor and Spinner Options Above</t>
  </si>
  <si>
    <t>2nd CAMERA - REAR/BACKUP</t>
  </si>
  <si>
    <t>HD CLEVIS HITCH</t>
  </si>
  <si>
    <t>BULL PULL HITCH, CAT 4, 1.5"-2" PIN</t>
  </si>
  <si>
    <r>
      <t xml:space="preserve">Can be set up with Standalone or ISO rate control
PTO/Ground Drive Conveyor and Spinners Standard - Hydraulic drive availabe
Powder Coat Paint
</t>
    </r>
    <r>
      <rPr>
        <sz val="10"/>
        <rFont val="Arial"/>
        <family val="2"/>
      </rPr>
      <t xml:space="preserve">Durable, attractive finish
</t>
    </r>
  </si>
  <si>
    <t>BASE MODEL (Must Select One)</t>
  </si>
  <si>
    <t>CAMERA OPTION</t>
  </si>
  <si>
    <t>SCALE OPTION (Changes adjustable track width to 88"-120")</t>
  </si>
  <si>
    <t>HITCH OPTION</t>
  </si>
  <si>
    <t xml:space="preserve">Hopper constructed of 409 stainless steel for longer life
Retractable roll tarp
Light kit
45″ ground clearance under spinners, 37″ under frame
46″ high profile row crop wheels and tires standard
</t>
  </si>
  <si>
    <t>HYDRAULIC CONVEYOR AND SPINNERS - WITH RAVEN RCM ISO RATE CONTROLLER - Variable Rate Ready - also includes Bin Camera with 7" Monitor</t>
  </si>
  <si>
    <t>HYDRAULIC CONVEYOR AND SPINNERS - CUSTOMER SUPPLIED ISO RATE CONTROLLER - Variable Rate Ready - also includes Bin Camera with 7" Monitor</t>
  </si>
  <si>
    <t>GROUND DRIVE OR HYDRAULIC OPTIONS AND CONTROLLER OPTIONS (Must Select One)</t>
  </si>
  <si>
    <t>ISO Compatible Options</t>
  </si>
  <si>
    <t>Standalone Options</t>
  </si>
  <si>
    <t>Payment Discount</t>
  </si>
  <si>
    <t>DURASPREAD DRY FERTILIZER SPREADER PROGRAM</t>
  </si>
  <si>
    <r>
      <rPr>
        <b/>
        <sz val="11"/>
        <color indexed="8"/>
        <rFont val="Symbol"/>
        <family val="1"/>
        <charset val="2"/>
      </rPr>
      <t>·</t>
    </r>
    <r>
      <rPr>
        <b/>
        <sz val="11"/>
        <color indexed="8"/>
        <rFont val="Arial"/>
        <family val="2"/>
      </rPr>
      <t xml:space="preserve"> 33% </t>
    </r>
    <r>
      <rPr>
        <b/>
        <sz val="11"/>
        <color indexed="8"/>
        <rFont val="Arial"/>
        <family val="2"/>
      </rPr>
      <t>Stocking** Dealer Discount</t>
    </r>
  </si>
  <si>
    <r>
      <rPr>
        <b/>
        <sz val="11"/>
        <color indexed="8"/>
        <rFont val="Symbol"/>
        <family val="1"/>
        <charset val="2"/>
      </rPr>
      <t>·</t>
    </r>
    <r>
      <rPr>
        <b/>
        <sz val="11"/>
        <color indexed="8"/>
        <rFont val="Arial"/>
        <family val="2"/>
      </rPr>
      <t xml:space="preserve"> 3% Payment </t>
    </r>
    <r>
      <rPr>
        <b/>
        <sz val="11"/>
        <color indexed="8"/>
        <rFont val="Arial"/>
        <family val="2"/>
      </rPr>
      <t>Discount</t>
    </r>
    <r>
      <rPr>
        <sz val="11"/>
        <color indexed="8"/>
        <rFont val="Arial"/>
        <family val="2"/>
      </rPr>
      <t xml:space="preserve"> if paying the remaining balance Net 15 after delivery</t>
    </r>
  </si>
  <si>
    <r>
      <t>·</t>
    </r>
    <r>
      <rPr>
        <b/>
        <sz val="11"/>
        <color indexed="8"/>
        <rFont val="Franklin Gothic Book"/>
        <family val="2"/>
      </rPr>
      <t> </t>
    </r>
    <r>
      <rPr>
        <b/>
        <sz val="11"/>
        <color indexed="8"/>
        <rFont val="Arial"/>
        <family val="2"/>
      </rPr>
      <t>Payment Terms</t>
    </r>
  </si>
  <si>
    <r>
      <t>·</t>
    </r>
    <r>
      <rPr>
        <b/>
        <sz val="11"/>
        <color indexed="8"/>
        <rFont val="Franklin Gothic Book"/>
        <family val="2"/>
      </rPr>
      <t> </t>
    </r>
    <r>
      <rPr>
        <b/>
        <sz val="11"/>
        <color indexed="8"/>
        <rFont val="Arial"/>
        <family val="2"/>
      </rPr>
      <t>10% down on each unit at time of the order</t>
    </r>
  </si>
  <si>
    <r>
      <t>·</t>
    </r>
    <r>
      <rPr>
        <b/>
        <sz val="11"/>
        <color indexed="8"/>
        <rFont val="Franklin Gothic Book"/>
        <family val="2"/>
      </rPr>
      <t>  Remaining Balance Terms</t>
    </r>
  </si>
  <si>
    <r>
      <t>·</t>
    </r>
    <r>
      <rPr>
        <sz val="11"/>
        <color indexed="8"/>
        <rFont val="Franklin Gothic Book"/>
        <family val="2"/>
      </rPr>
      <t xml:space="preserve">  </t>
    </r>
    <r>
      <rPr>
        <sz val="11"/>
        <color indexed="8"/>
        <rFont val="Arial"/>
        <family val="2"/>
      </rPr>
      <t>Pay remaining balance Net 15 after delivery and receive the 3% Payment Discount as outlined above</t>
    </r>
  </si>
  <si>
    <r>
      <t>·</t>
    </r>
    <r>
      <rPr>
        <sz val="11"/>
        <color indexed="8"/>
        <rFont val="Franklin Gothic Book"/>
        <family val="2"/>
      </rPr>
      <t xml:space="preserve">  </t>
    </r>
    <r>
      <rPr>
        <sz val="11"/>
        <color indexed="8"/>
        <rFont val="Arial"/>
        <family val="2"/>
      </rPr>
      <t>If unit is sold/retailed prior to delivery, remaining amount will due Net 15 after delivery - Unit will Qualify for 3% Payment Discount</t>
    </r>
  </si>
  <si>
    <r>
      <t>·</t>
    </r>
    <r>
      <rPr>
        <sz val="11"/>
        <color indexed="8"/>
        <rFont val="Franklin Gothic Book"/>
        <family val="2"/>
      </rPr>
      <t xml:space="preserve">  </t>
    </r>
    <r>
      <rPr>
        <sz val="11"/>
        <color indexed="8"/>
        <rFont val="Arial"/>
        <family val="2"/>
      </rPr>
      <t>If unit is sold/retailed after delivery, remaining amount will be due on the date of sale to end user</t>
    </r>
  </si>
  <si>
    <t>Freight Estimate</t>
  </si>
  <si>
    <t>HYDRAULIC CONVEYOR AND SPINNERS - WITH DEERE DRY GREENSTAR RATE CONTROLLER - Only Works With Deere Display - Variable Rate Ready - also includes Bin Camera with 7" Monitor</t>
  </si>
  <si>
    <t>HYDRAULIC CONVEYOR AND SPINNERS - WITH RAVEN 660 CONSOLE  AND SPEED SENSOR - also includes Bin Camera with 7" Monitor</t>
  </si>
  <si>
    <t>HYDRAULIC CONVEYOR AND SPINNERS - CUSTOMER SUPPLIED RAVEN 660 CONSOLE - also includes Bin Camera with 7" Monitor</t>
  </si>
  <si>
    <t>DuraSpread DS-8W    8 Ton Spreader</t>
  </si>
  <si>
    <r>
      <t xml:space="preserve">270 Cubic Ft Capacity
90' Spread Pattern Available
Adjustable Axle
</t>
    </r>
    <r>
      <rPr>
        <sz val="10"/>
        <rFont val="Arial"/>
        <family val="2"/>
      </rPr>
      <t xml:space="preserve">80"-120" axle spacing
</t>
    </r>
    <r>
      <rPr>
        <b/>
        <sz val="10"/>
        <rFont val="Arial"/>
        <family val="2"/>
      </rPr>
      <t xml:space="preserve">HD Clevis Hitch Standard
</t>
    </r>
    <r>
      <rPr>
        <sz val="10"/>
        <rFont val="Arial"/>
        <family val="2"/>
      </rPr>
      <t xml:space="preserve">Bull-Pull availabe as an option
</t>
    </r>
    <r>
      <rPr>
        <b/>
        <sz val="10"/>
        <rFont val="Arial"/>
        <family val="2"/>
      </rPr>
      <t>380/90R46 Single Tires with 10 Bolt Hub</t>
    </r>
    <r>
      <rPr>
        <sz val="10"/>
        <rFont val="Arial"/>
        <family val="2"/>
      </rPr>
      <t xml:space="preserve">
</t>
    </r>
  </si>
  <si>
    <t>DS-8W    8 TON SPREADER - 90' Spread Pattern with P&amp;K (can also be adjusted down to 60')</t>
  </si>
  <si>
    <t>4450081-Y</t>
  </si>
  <si>
    <t>4450081-Y, 28449</t>
  </si>
  <si>
    <t>4450081-U</t>
  </si>
  <si>
    <t>4450081-U, 4450030</t>
  </si>
  <si>
    <t>4450081-Q</t>
  </si>
  <si>
    <t>4450206-2</t>
  </si>
  <si>
    <t>BOX MOUNTED LOAD CELL SCALE WITH INTERFACE TO RAVEN RCM (No External Monitor)</t>
  </si>
  <si>
    <t>4450206-3</t>
  </si>
  <si>
    <t>BOX MOUNTED LOAD CELL SCALE WITH LD720 EXTERNAL MONITOR</t>
  </si>
  <si>
    <t>CONFIGURATION &amp; PRICING   |   DURASPREAD DS-8W    8 TON SPREADER</t>
  </si>
  <si>
    <t>** Dealer Qualifies as a stocking dealer if 2 or more Fast Sprayers, Applicators, or Spreaders are ordered by 11/30/24</t>
  </si>
  <si>
    <r>
      <t>·</t>
    </r>
    <r>
      <rPr>
        <sz val="11"/>
        <color indexed="8"/>
        <rFont val="Franklin Gothic Book"/>
        <family val="2"/>
      </rPr>
      <t xml:space="preserve">  </t>
    </r>
    <r>
      <rPr>
        <sz val="11"/>
        <color indexed="8"/>
        <rFont val="Arial"/>
        <family val="2"/>
      </rPr>
      <t xml:space="preserve">If any units are not sold/retailed by </t>
    </r>
    <r>
      <rPr>
        <b/>
        <sz val="11"/>
        <color indexed="8"/>
        <rFont val="Arial"/>
        <family val="2"/>
      </rPr>
      <t>June 15th 2025</t>
    </r>
    <r>
      <rPr>
        <sz val="11"/>
        <color indexed="8"/>
        <rFont val="Arial"/>
        <family val="2"/>
      </rPr>
      <t>, remaining balance on those units become due at that time</t>
    </r>
  </si>
  <si>
    <t>STANDARD FEATURES 2025</t>
  </si>
  <si>
    <t>FAST AG Solutions July 2024</t>
  </si>
  <si>
    <t>Any nonstandard item will be charged $500 net plus time and materials. Please call for an estimate. Prices and configurations effective 7/01/24. 
All prices, sprayers &amp; configurations subject to change. FOB Windom, MN. All orders are subject to FAST Home Office approval. FAST reserves the right to make corrections if deemed necessary.</t>
  </si>
  <si>
    <t>4450081-Y, 28442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</si>
</sst>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43" formatCode="_(* #,##0.00_);_(* \(#,##0.00\);_(* &quot;-&quot;??_);_(@_)"/>
    <numFmt numFmtId="164" formatCode="m/d/yy;@"/>
    <numFmt numFmtId="165" formatCode="&quot;$&quot;#,##0.00"/>
  </numFmts>
  <fonts count="35">
    <font>
      <sz val="11"/>
      <color theme="1"/>
      <name val="Calibri"/>
      <family val="2"/>
      <scheme val="minor"/>
    </font>
    <font>
      <sz val="11"/>
      <color indexed="8"/>
      <name val="Calibri"/>
      <family val="2"/>
    </font>
    <font>
      <sz val="6"/>
      <color theme="1"/>
      <name val="Arial"/>
      <family val="2"/>
    </font>
    <font>
      <sz val="7"/>
      <color indexed="8"/>
      <name val="Arial"/>
      <family val="2"/>
    </font>
    <font>
      <b/>
      <sz val="15"/>
      <color theme="0"/>
      <name val="Arial"/>
      <family val="2"/>
    </font>
    <font>
      <sz val="10"/>
      <color theme="1"/>
      <name val="Arial"/>
      <family val="2"/>
    </font>
    <font>
      <b/>
      <sz val="10"/>
      <color theme="1"/>
      <name val="Arial"/>
      <family val="2"/>
    </font>
    <font>
      <b/>
      <sz val="12"/>
      <color indexed="8"/>
      <name val="Arial"/>
      <family val="2"/>
    </font>
    <font>
      <b/>
      <sz val="12"/>
      <color theme="1"/>
      <name val="Arial"/>
      <family val="2"/>
    </font>
    <font>
      <sz val="10"/>
      <color indexed="8"/>
      <name val="Arial"/>
      <family val="2"/>
    </font>
    <font>
      <b/>
      <sz val="10"/>
      <color indexed="8"/>
      <name val="Arial"/>
      <family val="2"/>
    </font>
    <font>
      <b/>
      <sz val="12"/>
      <name val="Arial"/>
      <family val="2"/>
    </font>
    <font>
      <sz val="10"/>
      <name val="Arial"/>
      <family val="2"/>
    </font>
    <font>
      <b/>
      <sz val="12"/>
      <color theme="0"/>
      <name val="Arial"/>
      <family val="2"/>
    </font>
    <font>
      <sz val="10"/>
      <color rgb="FFFF0000"/>
      <name val="Arial"/>
      <family val="2"/>
    </font>
    <font>
      <b/>
      <sz val="11"/>
      <color indexed="8"/>
      <name val="Arial"/>
      <family val="2"/>
    </font>
    <font>
      <i/>
      <sz val="7"/>
      <color indexed="8"/>
      <name val="Arial"/>
      <family val="2"/>
    </font>
    <font>
      <b/>
      <sz val="16"/>
      <color theme="0"/>
      <name val="Arial"/>
      <family val="2"/>
    </font>
    <font>
      <b/>
      <sz val="10"/>
      <color indexed="9"/>
      <name val="Arial"/>
      <family val="2"/>
    </font>
    <font>
      <b/>
      <sz val="10"/>
      <name val="Arial"/>
      <family val="2"/>
    </font>
    <font>
      <i/>
      <sz val="6"/>
      <color indexed="8"/>
      <name val="Arial"/>
      <family val="2"/>
    </font>
    <font>
      <sz val="11"/>
      <color indexed="8"/>
      <name val="Arial"/>
      <family val="2"/>
    </font>
    <font>
      <sz val="8"/>
      <name val="Arial"/>
      <family val="2"/>
    </font>
    <font>
      <sz val="10"/>
      <color indexed="10"/>
      <name val="Arial"/>
      <family val="2"/>
    </font>
    <font>
      <b/>
      <sz val="10"/>
      <color rgb="FFFF0000"/>
      <name val="Arial"/>
      <family val="2"/>
    </font>
    <font>
      <sz val="11"/>
      <color theme="1"/>
      <name val="Arial"/>
      <family val="2"/>
    </font>
    <font>
      <b/>
      <sz val="11"/>
      <color indexed="8"/>
      <name val="Arial"/>
      <family val="1"/>
      <charset val="2"/>
    </font>
    <font>
      <b/>
      <sz val="11"/>
      <color indexed="8"/>
      <name val="Symbol"/>
      <family val="1"/>
      <charset val="2"/>
    </font>
    <font>
      <sz val="11"/>
      <color rgb="FF000000"/>
      <name val="Arial"/>
      <family val="2"/>
    </font>
    <font>
      <sz val="11"/>
      <color indexed="8"/>
      <name val="Arial"/>
      <family val="1"/>
      <charset val="2"/>
    </font>
    <font>
      <b/>
      <sz val="11"/>
      <color rgb="FF000000"/>
      <name val="Symbol"/>
      <family val="1"/>
      <charset val="2"/>
    </font>
    <font>
      <b/>
      <sz val="11"/>
      <color indexed="8"/>
      <name val="Franklin Gothic Book"/>
      <family val="2"/>
    </font>
    <font>
      <sz val="11"/>
      <color rgb="FF000000"/>
      <name val="Symbol"/>
      <family val="1"/>
      <charset val="2"/>
    </font>
    <font>
      <sz val="11"/>
      <color indexed="8"/>
      <name val="Franklin Gothic Book"/>
      <family val="2"/>
    </font>
    <font>
      <b/>
      <sz val="11"/>
      <color rgb="FF000000"/>
      <name val="Arial"/>
      <family val="2"/>
    </font>
  </fonts>
  <fills count="8">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indexed="9"/>
        <bgColor indexed="64"/>
      </patternFill>
    </fill>
    <fill>
      <patternFill patternType="solid">
        <fgColor theme="0" tint="-0.249977111117893"/>
        <bgColor indexed="64"/>
      </patternFill>
    </fill>
    <fill>
      <patternFill patternType="solid">
        <fgColor theme="1"/>
        <bgColor indexed="64"/>
      </patternFill>
    </fill>
    <fill>
      <patternFill patternType="solid">
        <fgColor indexed="43"/>
        <bgColor indexed="64"/>
      </patternFill>
    </fill>
  </fills>
  <borders count="35">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medium">
        <color indexed="64"/>
      </right>
      <top/>
      <bottom/>
      <diagonal/>
    </border>
    <border>
      <left style="medium">
        <color indexed="64"/>
      </left>
      <right/>
      <top/>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right/>
      <top style="medium">
        <color indexed="64"/>
      </top>
      <bottom style="thin">
        <color indexed="64"/>
      </bottom>
      <diagonal/>
    </border>
    <border>
      <left style="thin">
        <color indexed="64"/>
      </left>
      <right/>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s>
  <cellStyleXfs count="3">
    <xf numFmtId="0" fontId="0" fillId="0" borderId="0"/>
    <xf numFmtId="43" fontId="1" fillId="0" borderId="0" applyFont="0" applyFill="0" applyBorder="0" applyAlignment="0" applyProtection="0"/>
    <xf numFmtId="44" fontId="1" fillId="0" borderId="0" applyFont="0" applyFill="0" applyBorder="0" applyAlignment="0" applyProtection="0"/>
  </cellStyleXfs>
  <cellXfs count="200">
    <xf numFmtId="0" fontId="0" fillId="0" borderId="0" xfId="0"/>
    <xf numFmtId="0" fontId="5" fillId="2" borderId="0" xfId="0" applyFont="1" applyFill="1"/>
    <xf numFmtId="0" fontId="8" fillId="2" borderId="0" xfId="0" applyFont="1" applyFill="1"/>
    <xf numFmtId="0" fontId="10" fillId="2" borderId="11" xfId="0" applyFont="1" applyFill="1" applyBorder="1" applyAlignment="1">
      <alignment horizontal="center" vertical="center"/>
    </xf>
    <xf numFmtId="0" fontId="10" fillId="2" borderId="0" xfId="0" applyFont="1" applyFill="1" applyAlignment="1">
      <alignment horizontal="center" vertical="center"/>
    </xf>
    <xf numFmtId="0" fontId="9" fillId="2" borderId="0" xfId="0" applyFont="1" applyFill="1" applyAlignment="1">
      <alignment horizontal="center" vertical="center"/>
    </xf>
    <xf numFmtId="43" fontId="14" fillId="2" borderId="0" xfId="1" applyFont="1" applyFill="1" applyBorder="1" applyAlignment="1" applyProtection="1">
      <alignment horizontal="right" vertical="center" wrapText="1"/>
    </xf>
    <xf numFmtId="0" fontId="5" fillId="2" borderId="0" xfId="0" applyFont="1" applyFill="1" applyAlignment="1">
      <alignment horizontal="right" vertical="center" wrapText="1"/>
    </xf>
    <xf numFmtId="4" fontId="14" fillId="2" borderId="0" xfId="0" applyNumberFormat="1" applyFont="1" applyFill="1" applyAlignment="1">
      <alignment horizontal="right" vertical="center"/>
    </xf>
    <xf numFmtId="4" fontId="14" fillId="2" borderId="10" xfId="0" applyNumberFormat="1" applyFont="1" applyFill="1" applyBorder="1" applyAlignment="1">
      <alignment horizontal="right" vertical="center"/>
    </xf>
    <xf numFmtId="4" fontId="9" fillId="2" borderId="10" xfId="0" applyNumberFormat="1" applyFont="1" applyFill="1" applyBorder="1" applyAlignment="1">
      <alignment horizontal="right" vertical="center"/>
    </xf>
    <xf numFmtId="0" fontId="3" fillId="2" borderId="0" xfId="0" applyFont="1" applyFill="1" applyAlignment="1">
      <alignment horizontal="center"/>
    </xf>
    <xf numFmtId="0" fontId="16" fillId="2" borderId="0" xfId="0" applyFont="1" applyFill="1" applyAlignment="1">
      <alignment horizontal="center" vertical="center"/>
    </xf>
    <xf numFmtId="164" fontId="5" fillId="2" borderId="11" xfId="0" applyNumberFormat="1" applyFont="1" applyFill="1" applyBorder="1" applyAlignment="1">
      <alignment horizontal="left" vertical="top" wrapText="1"/>
    </xf>
    <xf numFmtId="164" fontId="5" fillId="2" borderId="0" xfId="0" applyNumberFormat="1" applyFont="1" applyFill="1" applyAlignment="1">
      <alignment horizontal="left" vertical="top" wrapText="1"/>
    </xf>
    <xf numFmtId="0" fontId="7" fillId="3" borderId="14" xfId="0" applyFont="1" applyFill="1" applyBorder="1" applyAlignment="1">
      <alignment horizontal="left" vertical="center" wrapText="1"/>
    </xf>
    <xf numFmtId="0" fontId="13" fillId="2" borderId="0" xfId="0" applyFont="1" applyFill="1" applyAlignment="1">
      <alignment horizontal="center" vertical="center" wrapText="1"/>
    </xf>
    <xf numFmtId="0" fontId="15" fillId="2" borderId="0" xfId="0" applyFont="1" applyFill="1"/>
    <xf numFmtId="9" fontId="15" fillId="2" borderId="0" xfId="0" applyNumberFormat="1" applyFont="1" applyFill="1"/>
    <xf numFmtId="4" fontId="14" fillId="2" borderId="0" xfId="0" applyNumberFormat="1" applyFont="1" applyFill="1" applyAlignment="1">
      <alignment horizontal="right"/>
    </xf>
    <xf numFmtId="4" fontId="14" fillId="2" borderId="10" xfId="0" applyNumberFormat="1" applyFont="1" applyFill="1" applyBorder="1" applyAlignment="1">
      <alignment horizontal="right"/>
    </xf>
    <xf numFmtId="0" fontId="5" fillId="2" borderId="10" xfId="0" applyFont="1" applyFill="1" applyBorder="1"/>
    <xf numFmtId="0" fontId="5" fillId="2" borderId="11" xfId="0" applyFont="1" applyFill="1" applyBorder="1"/>
    <xf numFmtId="0" fontId="5" fillId="2" borderId="0" xfId="0" applyFont="1" applyFill="1" applyAlignment="1">
      <alignment vertical="center" wrapText="1"/>
    </xf>
    <xf numFmtId="0" fontId="5" fillId="2" borderId="0" xfId="0" applyFont="1" applyFill="1" applyAlignment="1">
      <alignment vertical="top" wrapText="1"/>
    </xf>
    <xf numFmtId="0" fontId="9" fillId="2" borderId="28" xfId="0" applyFont="1" applyFill="1" applyBorder="1" applyAlignment="1" applyProtection="1">
      <alignment horizontal="center" vertical="center" wrapText="1"/>
      <protection locked="0"/>
    </xf>
    <xf numFmtId="0" fontId="17" fillId="2" borderId="0" xfId="0" applyFont="1" applyFill="1" applyAlignment="1">
      <alignment vertical="center"/>
    </xf>
    <xf numFmtId="0" fontId="9" fillId="4" borderId="0" xfId="0" applyFont="1" applyFill="1"/>
    <xf numFmtId="0" fontId="9" fillId="0" borderId="0" xfId="0" applyFont="1"/>
    <xf numFmtId="0" fontId="9" fillId="4" borderId="11" xfId="0" applyFont="1" applyFill="1" applyBorder="1"/>
    <xf numFmtId="0" fontId="10" fillId="4" borderId="0" xfId="0" applyFont="1" applyFill="1" applyAlignment="1">
      <alignment horizontal="center" vertical="center"/>
    </xf>
    <xf numFmtId="0" fontId="18" fillId="4" borderId="0" xfId="0" applyFont="1" applyFill="1" applyAlignment="1">
      <alignment horizontal="center" vertical="center"/>
    </xf>
    <xf numFmtId="0" fontId="9" fillId="4" borderId="0" xfId="0" applyFont="1" applyFill="1" applyAlignment="1">
      <alignment horizontal="center" vertical="center"/>
    </xf>
    <xf numFmtId="0" fontId="9" fillId="4" borderId="10" xfId="0" applyFont="1" applyFill="1" applyBorder="1" applyAlignment="1">
      <alignment horizontal="center" vertical="center"/>
    </xf>
    <xf numFmtId="0" fontId="9" fillId="2" borderId="0" xfId="0" applyFont="1" applyFill="1"/>
    <xf numFmtId="0" fontId="9" fillId="4" borderId="6" xfId="0" applyFont="1" applyFill="1" applyBorder="1"/>
    <xf numFmtId="0" fontId="9" fillId="4" borderId="7" xfId="0" applyFont="1" applyFill="1" applyBorder="1"/>
    <xf numFmtId="0" fontId="9" fillId="4" borderId="8" xfId="0" applyFont="1" applyFill="1" applyBorder="1"/>
    <xf numFmtId="0" fontId="12" fillId="4" borderId="11" xfId="0" applyFont="1" applyFill="1" applyBorder="1" applyAlignment="1">
      <alignment horizontal="center" vertical="top"/>
    </xf>
    <xf numFmtId="0" fontId="12" fillId="4" borderId="0" xfId="0" applyFont="1" applyFill="1" applyAlignment="1">
      <alignment horizontal="left" vertical="top" wrapText="1"/>
    </xf>
    <xf numFmtId="0" fontId="19" fillId="4" borderId="0" xfId="0" applyFont="1" applyFill="1" applyAlignment="1">
      <alignment horizontal="left" vertical="top" wrapText="1"/>
    </xf>
    <xf numFmtId="0" fontId="12" fillId="4" borderId="10" xfId="0" applyFont="1" applyFill="1" applyBorder="1" applyAlignment="1">
      <alignment horizontal="center" vertical="top"/>
    </xf>
    <xf numFmtId="0" fontId="12" fillId="2" borderId="0" xfId="0" applyFont="1" applyFill="1" applyAlignment="1">
      <alignment horizontal="center" vertical="top"/>
    </xf>
    <xf numFmtId="0" fontId="12" fillId="4" borderId="0" xfId="0" applyFont="1" applyFill="1" applyAlignment="1">
      <alignment horizontal="center" vertical="top"/>
    </xf>
    <xf numFmtId="0" fontId="22" fillId="2" borderId="0" xfId="0" applyFont="1" applyFill="1" applyAlignment="1">
      <alignment horizontal="center" vertical="top"/>
    </xf>
    <xf numFmtId="0" fontId="22" fillId="4" borderId="0" xfId="0" applyFont="1" applyFill="1" applyAlignment="1">
      <alignment horizontal="center" vertical="top"/>
    </xf>
    <xf numFmtId="0" fontId="5" fillId="2" borderId="0" xfId="0" applyFont="1" applyFill="1" applyAlignment="1" applyProtection="1">
      <alignment horizontal="center" vertical="center"/>
      <protection locked="0"/>
    </xf>
    <xf numFmtId="0" fontId="6" fillId="2" borderId="29" xfId="0" applyFont="1" applyFill="1" applyBorder="1" applyAlignment="1" applyProtection="1">
      <alignment vertical="center"/>
      <protection locked="0"/>
    </xf>
    <xf numFmtId="0" fontId="5" fillId="5" borderId="1" xfId="0" applyFont="1" applyFill="1" applyBorder="1" applyAlignment="1" applyProtection="1">
      <alignment vertical="center"/>
      <protection locked="0"/>
    </xf>
    <xf numFmtId="0" fontId="6" fillId="5" borderId="1" xfId="0" applyFont="1" applyFill="1" applyBorder="1" applyAlignment="1" applyProtection="1">
      <alignment vertical="center"/>
      <protection locked="0"/>
    </xf>
    <xf numFmtId="164" fontId="5" fillId="5" borderId="1" xfId="0" applyNumberFormat="1" applyFont="1" applyFill="1" applyBorder="1" applyAlignment="1" applyProtection="1">
      <alignment horizontal="center" vertical="center"/>
      <protection locked="0"/>
    </xf>
    <xf numFmtId="164" fontId="5" fillId="5" borderId="17" xfId="0" applyNumberFormat="1" applyFont="1" applyFill="1" applyBorder="1" applyAlignment="1" applyProtection="1">
      <alignment horizontal="center" vertical="center"/>
      <protection locked="0"/>
    </xf>
    <xf numFmtId="0" fontId="6" fillId="2" borderId="9" xfId="0" applyFont="1" applyFill="1" applyBorder="1" applyAlignment="1" applyProtection="1">
      <alignment vertical="center"/>
      <protection locked="0"/>
    </xf>
    <xf numFmtId="0" fontId="5" fillId="2" borderId="17" xfId="0" applyFont="1" applyFill="1" applyBorder="1" applyAlignment="1" applyProtection="1">
      <alignment horizontal="left" vertical="center"/>
      <protection locked="0"/>
    </xf>
    <xf numFmtId="0" fontId="6" fillId="2" borderId="29" xfId="0" applyFont="1" applyFill="1" applyBorder="1" applyAlignment="1" applyProtection="1">
      <alignment horizontal="left" vertical="center" wrapText="1"/>
      <protection locked="0"/>
    </xf>
    <xf numFmtId="0" fontId="6" fillId="2" borderId="29" xfId="0" applyFont="1" applyFill="1" applyBorder="1" applyAlignment="1" applyProtection="1">
      <alignment horizontal="left" vertical="center"/>
      <protection locked="0"/>
    </xf>
    <xf numFmtId="0" fontId="6" fillId="5" borderId="12" xfId="0" applyFont="1" applyFill="1" applyBorder="1" applyAlignment="1" applyProtection="1">
      <alignment horizontal="left" vertical="center" wrapText="1"/>
      <protection locked="0"/>
    </xf>
    <xf numFmtId="0" fontId="6" fillId="5" borderId="1" xfId="0" applyFont="1" applyFill="1" applyBorder="1" applyAlignment="1" applyProtection="1">
      <alignment horizontal="left" vertical="center" wrapText="1"/>
      <protection locked="0"/>
    </xf>
    <xf numFmtId="0" fontId="5" fillId="5" borderId="1" xfId="0" applyFont="1" applyFill="1" applyBorder="1" applyProtection="1">
      <protection locked="0"/>
    </xf>
    <xf numFmtId="0" fontId="5" fillId="5" borderId="2" xfId="0" applyFont="1" applyFill="1" applyBorder="1" applyProtection="1">
      <protection locked="0"/>
    </xf>
    <xf numFmtId="0" fontId="6" fillId="5" borderId="9" xfId="0" applyFont="1" applyFill="1" applyBorder="1" applyAlignment="1" applyProtection="1">
      <alignment horizontal="left" vertical="center"/>
      <protection locked="0"/>
    </xf>
    <xf numFmtId="0" fontId="6" fillId="5" borderId="1" xfId="0" applyFont="1" applyFill="1" applyBorder="1" applyAlignment="1" applyProtection="1">
      <alignment horizontal="left" vertical="center"/>
      <protection locked="0"/>
    </xf>
    <xf numFmtId="0" fontId="6" fillId="2" borderId="12" xfId="0" applyFont="1" applyFill="1" applyBorder="1" applyAlignment="1" applyProtection="1">
      <alignment vertical="center" wrapText="1"/>
      <protection locked="0"/>
    </xf>
    <xf numFmtId="0" fontId="6" fillId="2" borderId="9" xfId="0" applyFont="1" applyFill="1" applyBorder="1" applyAlignment="1" applyProtection="1">
      <alignment vertical="center" wrapText="1"/>
      <protection locked="0"/>
    </xf>
    <xf numFmtId="0" fontId="6" fillId="2" borderId="13" xfId="0" applyFont="1" applyFill="1" applyBorder="1" applyAlignment="1" applyProtection="1">
      <alignment vertical="center" wrapText="1"/>
      <protection locked="0"/>
    </xf>
    <xf numFmtId="0" fontId="6" fillId="2" borderId="9" xfId="0" applyFont="1" applyFill="1" applyBorder="1" applyAlignment="1" applyProtection="1">
      <alignment horizontal="left" vertical="center"/>
      <protection locked="0"/>
    </xf>
    <xf numFmtId="0" fontId="6" fillId="2" borderId="9" xfId="0" applyFont="1" applyFill="1" applyBorder="1" applyAlignment="1" applyProtection="1">
      <alignment horizontal="left" vertical="center" wrapText="1"/>
      <protection locked="0"/>
    </xf>
    <xf numFmtId="0" fontId="6" fillId="2" borderId="1" xfId="0" applyFont="1" applyFill="1" applyBorder="1" applyAlignment="1" applyProtection="1">
      <alignment vertical="center"/>
      <protection locked="0"/>
    </xf>
    <xf numFmtId="14" fontId="5" fillId="2" borderId="17" xfId="0" applyNumberFormat="1" applyFont="1" applyFill="1" applyBorder="1" applyAlignment="1" applyProtection="1">
      <alignment vertical="center"/>
      <protection locked="0"/>
    </xf>
    <xf numFmtId="0" fontId="15" fillId="4" borderId="3" xfId="0" applyFont="1" applyFill="1" applyBorder="1"/>
    <xf numFmtId="0" fontId="15" fillId="4" borderId="1" xfId="0" applyFont="1" applyFill="1" applyBorder="1"/>
    <xf numFmtId="9" fontId="15" fillId="4" borderId="1" xfId="0" applyNumberFormat="1" applyFont="1" applyFill="1" applyBorder="1"/>
    <xf numFmtId="9" fontId="15" fillId="4" borderId="30" xfId="0" applyNumberFormat="1" applyFont="1" applyFill="1" applyBorder="1" applyProtection="1">
      <protection locked="0"/>
    </xf>
    <xf numFmtId="4" fontId="15" fillId="4" borderId="3" xfId="0" applyNumberFormat="1" applyFont="1" applyFill="1" applyBorder="1"/>
    <xf numFmtId="4" fontId="15" fillId="7" borderId="27" xfId="0" applyNumberFormat="1" applyFont="1" applyFill="1" applyBorder="1"/>
    <xf numFmtId="4" fontId="15" fillId="7" borderId="25" xfId="0" applyNumberFormat="1" applyFont="1" applyFill="1" applyBorder="1"/>
    <xf numFmtId="0" fontId="7" fillId="3" borderId="31" xfId="0" applyFont="1" applyFill="1" applyBorder="1" applyAlignment="1" applyProtection="1">
      <alignment horizontal="left" vertical="center" wrapText="1"/>
      <protection locked="0"/>
    </xf>
    <xf numFmtId="0" fontId="6" fillId="2" borderId="26" xfId="0" applyFont="1" applyFill="1" applyBorder="1" applyAlignment="1" applyProtection="1">
      <alignment horizontal="left" vertical="center" wrapText="1"/>
      <protection locked="0"/>
    </xf>
    <xf numFmtId="0" fontId="6" fillId="2" borderId="29" xfId="0" applyFont="1" applyFill="1" applyBorder="1" applyAlignment="1" applyProtection="1">
      <alignment vertical="center" wrapText="1"/>
      <protection locked="0"/>
    </xf>
    <xf numFmtId="0" fontId="5" fillId="2" borderId="2" xfId="0" applyFont="1" applyFill="1" applyBorder="1" applyAlignment="1" applyProtection="1">
      <alignment horizontal="left" vertical="center"/>
      <protection locked="0"/>
    </xf>
    <xf numFmtId="0" fontId="9" fillId="2" borderId="33" xfId="0" applyFont="1" applyFill="1" applyBorder="1" applyAlignment="1" applyProtection="1">
      <alignment horizontal="center" vertical="center" wrapText="1"/>
      <protection locked="0"/>
    </xf>
    <xf numFmtId="0" fontId="7" fillId="3" borderId="31" xfId="0" applyFont="1" applyFill="1" applyBorder="1" applyAlignment="1">
      <alignment horizontal="left" vertical="center" wrapText="1"/>
    </xf>
    <xf numFmtId="0" fontId="7" fillId="3" borderId="3" xfId="0" applyFont="1" applyFill="1" applyBorder="1" applyAlignment="1">
      <alignment horizontal="left" vertical="center" wrapText="1"/>
    </xf>
    <xf numFmtId="0" fontId="7" fillId="3" borderId="32" xfId="0" applyFont="1" applyFill="1" applyBorder="1" applyAlignment="1">
      <alignment horizontal="left" vertical="center" wrapText="1"/>
    </xf>
    <xf numFmtId="0" fontId="11" fillId="3" borderId="16" xfId="0" applyFont="1" applyFill="1" applyBorder="1" applyAlignment="1">
      <alignment horizontal="left" vertical="center"/>
    </xf>
    <xf numFmtId="0" fontId="8" fillId="3" borderId="3" xfId="0" applyFont="1" applyFill="1" applyBorder="1" applyAlignment="1">
      <alignment horizontal="left" vertical="center"/>
    </xf>
    <xf numFmtId="4" fontId="7" fillId="3" borderId="16" xfId="0" applyNumberFormat="1" applyFont="1" applyFill="1" applyBorder="1" applyAlignment="1">
      <alignment horizontal="right" vertical="center"/>
    </xf>
    <xf numFmtId="4" fontId="7" fillId="3" borderId="18" xfId="0" applyNumberFormat="1" applyFont="1" applyFill="1" applyBorder="1" applyAlignment="1">
      <alignment horizontal="right" vertical="center"/>
    </xf>
    <xf numFmtId="0" fontId="7" fillId="0" borderId="19" xfId="0" applyFont="1" applyBorder="1" applyAlignment="1">
      <alignment horizontal="left" vertical="center" wrapText="1"/>
    </xf>
    <xf numFmtId="0" fontId="25" fillId="2" borderId="11" xfId="0" applyFont="1" applyFill="1" applyBorder="1"/>
    <xf numFmtId="0" fontId="28" fillId="2" borderId="10" xfId="0" applyFont="1" applyFill="1" applyBorder="1" applyAlignment="1">
      <alignment horizontal="left"/>
    </xf>
    <xf numFmtId="0" fontId="25" fillId="2" borderId="0" xfId="0" applyFont="1" applyFill="1"/>
    <xf numFmtId="0" fontId="30" fillId="2" borderId="0" xfId="0" applyFont="1" applyFill="1" applyAlignment="1">
      <alignment horizontal="left" wrapText="1"/>
    </xf>
    <xf numFmtId="0" fontId="25" fillId="2" borderId="10" xfId="0" applyFont="1" applyFill="1" applyBorder="1"/>
    <xf numFmtId="0" fontId="25" fillId="2" borderId="6" xfId="0" applyFont="1" applyFill="1" applyBorder="1"/>
    <xf numFmtId="0" fontId="0" fillId="0" borderId="7" xfId="0" applyBorder="1"/>
    <xf numFmtId="4" fontId="8" fillId="2" borderId="0" xfId="0" applyNumberFormat="1" applyFont="1" applyFill="1"/>
    <xf numFmtId="0" fontId="20" fillId="4" borderId="6" xfId="0" applyFont="1" applyFill="1" applyBorder="1" applyAlignment="1">
      <alignment horizontal="center" vertical="center"/>
    </xf>
    <xf numFmtId="0" fontId="20" fillId="4" borderId="7" xfId="0" applyFont="1" applyFill="1" applyBorder="1" applyAlignment="1">
      <alignment horizontal="center" vertical="center"/>
    </xf>
    <xf numFmtId="0" fontId="21" fillId="0" borderId="7" xfId="0" applyFont="1" applyBorder="1" applyAlignment="1">
      <alignment horizontal="center"/>
    </xf>
    <xf numFmtId="0" fontId="21" fillId="0" borderId="8" xfId="0" applyFont="1" applyBorder="1" applyAlignment="1">
      <alignment horizontal="center"/>
    </xf>
    <xf numFmtId="0" fontId="17" fillId="6" borderId="20" xfId="0" applyFont="1" applyFill="1" applyBorder="1" applyAlignment="1">
      <alignment horizontal="center" vertical="center"/>
    </xf>
    <xf numFmtId="0" fontId="17" fillId="6" borderId="4" xfId="0" applyFont="1" applyFill="1" applyBorder="1" applyAlignment="1">
      <alignment horizontal="center" vertical="center"/>
    </xf>
    <xf numFmtId="0" fontId="17" fillId="6" borderId="5" xfId="0" applyFont="1" applyFill="1" applyBorder="1" applyAlignment="1">
      <alignment horizontal="center" vertical="center"/>
    </xf>
    <xf numFmtId="0" fontId="4" fillId="6" borderId="20" xfId="0" applyFont="1" applyFill="1" applyBorder="1" applyAlignment="1">
      <alignment horizontal="center" vertical="center" wrapText="1"/>
    </xf>
    <xf numFmtId="0" fontId="4" fillId="6" borderId="4" xfId="0" applyFont="1" applyFill="1" applyBorder="1" applyAlignment="1">
      <alignment horizontal="center" vertical="center" wrapText="1"/>
    </xf>
    <xf numFmtId="0" fontId="4" fillId="6" borderId="5" xfId="0" applyFont="1" applyFill="1" applyBorder="1" applyAlignment="1">
      <alignment horizontal="center" vertical="center" wrapText="1"/>
    </xf>
    <xf numFmtId="0" fontId="19" fillId="4" borderId="0" xfId="0" applyFont="1" applyFill="1" applyAlignment="1">
      <alignment horizontal="left" vertical="top" wrapText="1"/>
    </xf>
    <xf numFmtId="0" fontId="9" fillId="0" borderId="9" xfId="0" applyFont="1" applyBorder="1" applyAlignment="1">
      <alignment horizontal="left" vertical="center" wrapText="1"/>
    </xf>
    <xf numFmtId="0" fontId="9" fillId="0" borderId="1" xfId="0" applyFont="1" applyBorder="1" applyAlignment="1">
      <alignment horizontal="left" vertical="center" wrapText="1"/>
    </xf>
    <xf numFmtId="0" fontId="9" fillId="0" borderId="2" xfId="0" applyFont="1" applyBorder="1" applyAlignment="1">
      <alignment horizontal="left" vertical="center" wrapText="1"/>
    </xf>
    <xf numFmtId="0" fontId="9" fillId="2" borderId="1" xfId="0" applyFont="1" applyFill="1" applyBorder="1" applyAlignment="1">
      <alignment horizontal="left" vertical="center" wrapText="1"/>
    </xf>
    <xf numFmtId="0" fontId="9" fillId="2" borderId="1" xfId="0" applyFont="1" applyFill="1" applyBorder="1" applyAlignment="1">
      <alignment horizontal="left" vertical="center"/>
    </xf>
    <xf numFmtId="0" fontId="9" fillId="2" borderId="2" xfId="0" applyFont="1" applyFill="1" applyBorder="1" applyAlignment="1">
      <alignment horizontal="left" vertical="center"/>
    </xf>
    <xf numFmtId="0" fontId="9" fillId="2" borderId="2" xfId="0" applyFont="1" applyFill="1" applyBorder="1" applyAlignment="1">
      <alignment horizontal="left" vertical="center" wrapText="1"/>
    </xf>
    <xf numFmtId="4" fontId="12" fillId="2" borderId="9" xfId="0" applyNumberFormat="1" applyFont="1" applyFill="1" applyBorder="1" applyAlignment="1">
      <alignment horizontal="right" vertical="center"/>
    </xf>
    <xf numFmtId="0" fontId="5" fillId="2" borderId="1" xfId="0" applyFont="1" applyFill="1" applyBorder="1" applyAlignment="1">
      <alignment horizontal="right" vertical="center"/>
    </xf>
    <xf numFmtId="4" fontId="9" fillId="2" borderId="9" xfId="0" applyNumberFormat="1" applyFont="1" applyFill="1" applyBorder="1" applyAlignment="1">
      <alignment horizontal="right" vertical="center"/>
    </xf>
    <xf numFmtId="4" fontId="9" fillId="2" borderId="17" xfId="0" applyNumberFormat="1" applyFont="1" applyFill="1" applyBorder="1" applyAlignment="1">
      <alignment horizontal="right" vertical="center"/>
    </xf>
    <xf numFmtId="0" fontId="7" fillId="3" borderId="23" xfId="0" applyFont="1" applyFill="1" applyBorder="1" applyAlignment="1">
      <alignment horizontal="left" vertical="center" wrapText="1"/>
    </xf>
    <xf numFmtId="0" fontId="7" fillId="3" borderId="15" xfId="0" applyFont="1" applyFill="1" applyBorder="1" applyAlignment="1">
      <alignment horizontal="left" vertical="center" wrapText="1"/>
    </xf>
    <xf numFmtId="0" fontId="7" fillId="3" borderId="21" xfId="0" applyFont="1" applyFill="1" applyBorder="1" applyAlignment="1">
      <alignment horizontal="left" vertical="center" wrapText="1"/>
    </xf>
    <xf numFmtId="0" fontId="9" fillId="2" borderId="9" xfId="0" applyFont="1" applyFill="1" applyBorder="1" applyAlignment="1">
      <alignment horizontal="left" vertical="center" wrapText="1"/>
    </xf>
    <xf numFmtId="0" fontId="5" fillId="2" borderId="2" xfId="0" applyFont="1" applyFill="1" applyBorder="1" applyAlignment="1">
      <alignment horizontal="right" vertical="center"/>
    </xf>
    <xf numFmtId="164" fontId="8" fillId="3" borderId="20" xfId="0" applyNumberFormat="1" applyFont="1" applyFill="1" applyBorder="1" applyAlignment="1">
      <alignment vertical="center"/>
    </xf>
    <xf numFmtId="164" fontId="8" fillId="3" borderId="4" xfId="0" applyNumberFormat="1" applyFont="1" applyFill="1" applyBorder="1" applyAlignment="1">
      <alignment vertical="center"/>
    </xf>
    <xf numFmtId="164" fontId="8" fillId="3" borderId="5" xfId="0" applyNumberFormat="1" applyFont="1" applyFill="1" applyBorder="1" applyAlignment="1">
      <alignment vertical="center"/>
    </xf>
    <xf numFmtId="165" fontId="10" fillId="4" borderId="3" xfId="0" applyNumberFormat="1" applyFont="1" applyFill="1" applyBorder="1" applyAlignment="1">
      <alignment horizontal="right"/>
    </xf>
    <xf numFmtId="165" fontId="10" fillId="4" borderId="18" xfId="0" applyNumberFormat="1" applyFont="1" applyFill="1" applyBorder="1" applyAlignment="1">
      <alignment horizontal="right"/>
    </xf>
    <xf numFmtId="0" fontId="11" fillId="3" borderId="23" xfId="0" applyFont="1" applyFill="1" applyBorder="1" applyAlignment="1">
      <alignment horizontal="left" vertical="center"/>
    </xf>
    <xf numFmtId="0" fontId="11" fillId="3" borderId="21" xfId="0" applyFont="1" applyFill="1" applyBorder="1" applyAlignment="1">
      <alignment horizontal="left" vertical="center"/>
    </xf>
    <xf numFmtId="4" fontId="7" fillId="3" borderId="23" xfId="0" applyNumberFormat="1" applyFont="1" applyFill="1" applyBorder="1" applyAlignment="1">
      <alignment horizontal="right" vertical="center"/>
    </xf>
    <xf numFmtId="4" fontId="7" fillId="3" borderId="22" xfId="0" applyNumberFormat="1" applyFont="1" applyFill="1" applyBorder="1" applyAlignment="1">
      <alignment horizontal="right" vertical="center"/>
    </xf>
    <xf numFmtId="0" fontId="8" fillId="3" borderId="21" xfId="0" applyFont="1" applyFill="1" applyBorder="1" applyAlignment="1">
      <alignment horizontal="left" vertical="center"/>
    </xf>
    <xf numFmtId="0" fontId="16" fillId="2" borderId="6" xfId="0" applyFont="1" applyFill="1" applyBorder="1" applyAlignment="1">
      <alignment horizontal="center" vertical="center"/>
    </xf>
    <xf numFmtId="0" fontId="16" fillId="2" borderId="7" xfId="0" applyFont="1" applyFill="1" applyBorder="1" applyAlignment="1">
      <alignment horizontal="center" vertical="center"/>
    </xf>
    <xf numFmtId="0" fontId="16" fillId="2" borderId="8" xfId="0" applyFont="1" applyFill="1" applyBorder="1" applyAlignment="1">
      <alignment horizontal="center" vertical="center"/>
    </xf>
    <xf numFmtId="4" fontId="19" fillId="4" borderId="3" xfId="0" applyNumberFormat="1" applyFont="1" applyFill="1" applyBorder="1" applyAlignment="1" applyProtection="1">
      <alignment horizontal="right"/>
      <protection locked="0"/>
    </xf>
    <xf numFmtId="4" fontId="19" fillId="4" borderId="18" xfId="0" applyNumberFormat="1" applyFont="1" applyFill="1" applyBorder="1" applyAlignment="1" applyProtection="1">
      <alignment horizontal="right"/>
      <protection locked="0"/>
    </xf>
    <xf numFmtId="0" fontId="7" fillId="3" borderId="11" xfId="0" applyFont="1" applyFill="1" applyBorder="1" applyAlignment="1" applyProtection="1">
      <alignment horizontal="left" vertical="center"/>
      <protection locked="0"/>
    </xf>
    <xf numFmtId="0" fontId="7" fillId="3" borderId="0" xfId="0" applyFont="1" applyFill="1" applyAlignment="1" applyProtection="1">
      <alignment horizontal="left" vertical="center"/>
      <protection locked="0"/>
    </xf>
    <xf numFmtId="0" fontId="7" fillId="3" borderId="10" xfId="0" applyFont="1" applyFill="1" applyBorder="1" applyAlignment="1" applyProtection="1">
      <alignment horizontal="left" vertical="center"/>
      <protection locked="0"/>
    </xf>
    <xf numFmtId="0" fontId="3" fillId="2" borderId="11" xfId="0" applyFont="1" applyFill="1" applyBorder="1" applyAlignment="1">
      <alignment horizontal="center" wrapText="1"/>
    </xf>
    <xf numFmtId="0" fontId="3" fillId="2" borderId="0" xfId="0" applyFont="1" applyFill="1" applyAlignment="1">
      <alignment horizontal="center" wrapText="1"/>
    </xf>
    <xf numFmtId="0" fontId="3" fillId="2" borderId="10" xfId="0" applyFont="1" applyFill="1" applyBorder="1" applyAlignment="1">
      <alignment horizontal="center" wrapText="1"/>
    </xf>
    <xf numFmtId="0" fontId="2" fillId="2" borderId="11" xfId="0" applyFont="1" applyFill="1" applyBorder="1" applyAlignment="1">
      <alignment horizontal="left" vertical="top" wrapText="1"/>
    </xf>
    <xf numFmtId="0" fontId="2" fillId="2" borderId="0" xfId="0" applyFont="1" applyFill="1" applyAlignment="1">
      <alignment horizontal="left" vertical="top" wrapText="1"/>
    </xf>
    <xf numFmtId="165" fontId="15" fillId="7" borderId="25" xfId="0" applyNumberFormat="1" applyFont="1" applyFill="1" applyBorder="1" applyAlignment="1">
      <alignment horizontal="right"/>
    </xf>
    <xf numFmtId="165" fontId="15" fillId="7" borderId="24" xfId="0" applyNumberFormat="1" applyFont="1" applyFill="1" applyBorder="1" applyAlignment="1">
      <alignment horizontal="right"/>
    </xf>
    <xf numFmtId="164" fontId="5" fillId="2" borderId="20" xfId="0" applyNumberFormat="1" applyFont="1" applyFill="1" applyBorder="1" applyAlignment="1" applyProtection="1">
      <alignment vertical="top" wrapText="1"/>
      <protection locked="0"/>
    </xf>
    <xf numFmtId="164" fontId="5" fillId="2" borderId="4" xfId="0" applyNumberFormat="1" applyFont="1" applyFill="1" applyBorder="1" applyAlignment="1" applyProtection="1">
      <alignment vertical="top" wrapText="1"/>
      <protection locked="0"/>
    </xf>
    <xf numFmtId="164" fontId="5" fillId="2" borderId="5" xfId="0" applyNumberFormat="1" applyFont="1" applyFill="1" applyBorder="1" applyAlignment="1" applyProtection="1">
      <alignment vertical="top" wrapText="1"/>
      <protection locked="0"/>
    </xf>
    <xf numFmtId="164" fontId="5" fillId="2" borderId="11" xfId="0" applyNumberFormat="1" applyFont="1" applyFill="1" applyBorder="1" applyAlignment="1" applyProtection="1">
      <alignment vertical="top" wrapText="1"/>
      <protection locked="0"/>
    </xf>
    <xf numFmtId="164" fontId="5" fillId="2" borderId="0" xfId="0" applyNumberFormat="1" applyFont="1" applyFill="1" applyAlignment="1" applyProtection="1">
      <alignment vertical="top" wrapText="1"/>
      <protection locked="0"/>
    </xf>
    <xf numFmtId="164" fontId="5" fillId="2" borderId="10" xfId="0" applyNumberFormat="1" applyFont="1" applyFill="1" applyBorder="1" applyAlignment="1" applyProtection="1">
      <alignment vertical="top" wrapText="1"/>
      <protection locked="0"/>
    </xf>
    <xf numFmtId="164" fontId="5" fillId="2" borderId="6" xfId="0" applyNumberFormat="1" applyFont="1" applyFill="1" applyBorder="1" applyAlignment="1" applyProtection="1">
      <alignment vertical="top" wrapText="1"/>
      <protection locked="0"/>
    </xf>
    <xf numFmtId="164" fontId="5" fillId="2" borderId="7" xfId="0" applyNumberFormat="1" applyFont="1" applyFill="1" applyBorder="1" applyAlignment="1" applyProtection="1">
      <alignment vertical="top" wrapText="1"/>
      <protection locked="0"/>
    </xf>
    <xf numFmtId="164" fontId="5" fillId="2" borderId="8" xfId="0" applyNumberFormat="1" applyFont="1" applyFill="1" applyBorder="1" applyAlignment="1" applyProtection="1">
      <alignment vertical="top" wrapText="1"/>
      <protection locked="0"/>
    </xf>
    <xf numFmtId="4" fontId="23" fillId="4" borderId="9" xfId="0" applyNumberFormat="1" applyFont="1" applyFill="1" applyBorder="1" applyAlignment="1">
      <alignment horizontal="right"/>
    </xf>
    <xf numFmtId="4" fontId="23" fillId="4" borderId="17" xfId="0" applyNumberFormat="1" applyFont="1" applyFill="1" applyBorder="1" applyAlignment="1">
      <alignment horizontal="right"/>
    </xf>
    <xf numFmtId="4" fontId="15" fillId="4" borderId="3" xfId="0" applyNumberFormat="1" applyFont="1" applyFill="1" applyBorder="1" applyAlignment="1">
      <alignment horizontal="left"/>
    </xf>
    <xf numFmtId="4" fontId="24" fillId="4" borderId="3" xfId="0" applyNumberFormat="1" applyFont="1" applyFill="1" applyBorder="1" applyAlignment="1" applyProtection="1">
      <alignment horizontal="right"/>
      <protection locked="0"/>
    </xf>
    <xf numFmtId="4" fontId="24" fillId="4" borderId="18" xfId="0" applyNumberFormat="1" applyFont="1" applyFill="1" applyBorder="1" applyAlignment="1" applyProtection="1">
      <alignment horizontal="right"/>
      <protection locked="0"/>
    </xf>
    <xf numFmtId="0" fontId="4" fillId="6" borderId="20" xfId="0" applyFont="1" applyFill="1" applyBorder="1" applyAlignment="1">
      <alignment horizontal="center" vertical="center"/>
    </xf>
    <xf numFmtId="0" fontId="4" fillId="6" borderId="4" xfId="0" applyFont="1" applyFill="1" applyBorder="1" applyAlignment="1">
      <alignment horizontal="center" vertical="center"/>
    </xf>
    <xf numFmtId="0" fontId="4" fillId="6" borderId="5" xfId="0" applyFont="1" applyFill="1" applyBorder="1" applyAlignment="1">
      <alignment horizontal="center" vertical="center"/>
    </xf>
    <xf numFmtId="0" fontId="6" fillId="2" borderId="11" xfId="0" applyFont="1" applyFill="1" applyBorder="1" applyAlignment="1" applyProtection="1">
      <alignment horizontal="left" vertical="center" wrapText="1"/>
      <protection locked="0"/>
    </xf>
    <xf numFmtId="0" fontId="6" fillId="2" borderId="0" xfId="0" applyFont="1" applyFill="1" applyAlignment="1" applyProtection="1">
      <alignment horizontal="left" vertical="center" wrapText="1"/>
      <protection locked="0"/>
    </xf>
    <xf numFmtId="0" fontId="6" fillId="2" borderId="29" xfId="0" applyFont="1" applyFill="1" applyBorder="1" applyAlignment="1" applyProtection="1">
      <alignment horizontal="left" vertical="center" wrapText="1"/>
      <protection locked="0"/>
    </xf>
    <xf numFmtId="164" fontId="5" fillId="2" borderId="0" xfId="0" applyNumberFormat="1" applyFont="1" applyFill="1" applyAlignment="1" applyProtection="1">
      <alignment horizontal="center" vertical="center"/>
      <protection locked="0"/>
    </xf>
    <xf numFmtId="164" fontId="5" fillId="2" borderId="10" xfId="0" applyNumberFormat="1" applyFont="1" applyFill="1" applyBorder="1" applyAlignment="1" applyProtection="1">
      <alignment horizontal="center" vertical="center"/>
      <protection locked="0"/>
    </xf>
    <xf numFmtId="0" fontId="5" fillId="2" borderId="3" xfId="0" applyFont="1" applyFill="1" applyBorder="1" applyAlignment="1" applyProtection="1">
      <alignment horizontal="center" vertical="center" wrapText="1"/>
      <protection locked="0"/>
    </xf>
    <xf numFmtId="0" fontId="5" fillId="2" borderId="32" xfId="0" applyFont="1" applyFill="1" applyBorder="1" applyAlignment="1" applyProtection="1">
      <alignment horizontal="center" vertical="center" wrapText="1"/>
      <protection locked="0"/>
    </xf>
    <xf numFmtId="0" fontId="5" fillId="2" borderId="1" xfId="0" applyFont="1" applyFill="1" applyBorder="1" applyAlignment="1" applyProtection="1">
      <alignment horizontal="left" vertical="center" wrapText="1"/>
      <protection locked="0"/>
    </xf>
    <xf numFmtId="0" fontId="5" fillId="2" borderId="2" xfId="0" applyFont="1" applyFill="1" applyBorder="1" applyAlignment="1" applyProtection="1">
      <alignment horizontal="left" vertical="center" wrapText="1"/>
      <protection locked="0"/>
    </xf>
    <xf numFmtId="0" fontId="5" fillId="2" borderId="17" xfId="0" applyFont="1" applyFill="1" applyBorder="1" applyAlignment="1" applyProtection="1">
      <alignment horizontal="left" vertical="center" wrapText="1"/>
      <protection locked="0"/>
    </xf>
    <xf numFmtId="0" fontId="5" fillId="2" borderId="1" xfId="0" applyFont="1" applyFill="1" applyBorder="1" applyAlignment="1" applyProtection="1">
      <alignment horizontal="left" vertical="center"/>
      <protection locked="0"/>
    </xf>
    <xf numFmtId="0" fontId="5" fillId="2" borderId="2" xfId="0" applyFont="1" applyFill="1" applyBorder="1" applyAlignment="1" applyProtection="1">
      <alignment horizontal="left" vertical="center"/>
      <protection locked="0"/>
    </xf>
    <xf numFmtId="0" fontId="6" fillId="2" borderId="12" xfId="0" applyFont="1" applyFill="1" applyBorder="1" applyAlignment="1" applyProtection="1">
      <alignment horizontal="center" vertical="center"/>
      <protection locked="0"/>
    </xf>
    <xf numFmtId="0" fontId="6" fillId="2" borderId="1" xfId="0" applyFont="1" applyFill="1" applyBorder="1" applyAlignment="1" applyProtection="1">
      <alignment horizontal="center" vertical="center"/>
      <protection locked="0"/>
    </xf>
    <xf numFmtId="0" fontId="5" fillId="2" borderId="1" xfId="0" applyFont="1" applyFill="1" applyBorder="1" applyAlignment="1" applyProtection="1">
      <alignment horizontal="center" vertical="center"/>
      <protection locked="0"/>
    </xf>
    <xf numFmtId="0" fontId="6" fillId="2" borderId="9" xfId="0" applyFont="1" applyFill="1" applyBorder="1" applyAlignment="1" applyProtection="1">
      <alignment horizontal="left" vertical="center"/>
      <protection locked="0"/>
    </xf>
    <xf numFmtId="0" fontId="6" fillId="2" borderId="1" xfId="0" applyFont="1" applyFill="1" applyBorder="1" applyAlignment="1" applyProtection="1">
      <alignment horizontal="left" vertical="center"/>
      <protection locked="0"/>
    </xf>
    <xf numFmtId="0" fontId="5" fillId="2" borderId="2" xfId="0" applyFont="1" applyFill="1" applyBorder="1" applyAlignment="1" applyProtection="1">
      <alignment horizontal="center" vertical="center"/>
      <protection locked="0"/>
    </xf>
    <xf numFmtId="4" fontId="9" fillId="2" borderId="16" xfId="0" applyNumberFormat="1" applyFont="1" applyFill="1" applyBorder="1" applyAlignment="1">
      <alignment horizontal="right" vertical="center"/>
    </xf>
    <xf numFmtId="4" fontId="9" fillId="2" borderId="18" xfId="0" applyNumberFormat="1" applyFont="1" applyFill="1" applyBorder="1" applyAlignment="1">
      <alignment horizontal="right" vertical="center"/>
    </xf>
    <xf numFmtId="0" fontId="10" fillId="3" borderId="9" xfId="0" applyFont="1" applyFill="1" applyBorder="1" applyAlignment="1">
      <alignment horizontal="left" vertical="center" wrapText="1"/>
    </xf>
    <xf numFmtId="0" fontId="10" fillId="3" borderId="1" xfId="0" applyFont="1" applyFill="1" applyBorder="1" applyAlignment="1">
      <alignment horizontal="left" vertical="center" wrapText="1"/>
    </xf>
    <xf numFmtId="0" fontId="32" fillId="2" borderId="0" xfId="0" applyFont="1" applyFill="1" applyAlignment="1">
      <alignment horizontal="left" wrapText="1"/>
    </xf>
    <xf numFmtId="0" fontId="34" fillId="2" borderId="7" xfId="0" applyFont="1" applyFill="1" applyBorder="1" applyAlignment="1">
      <alignment horizontal="left" wrapText="1"/>
    </xf>
    <xf numFmtId="0" fontId="34" fillId="2" borderId="8" xfId="0" applyFont="1" applyFill="1" applyBorder="1" applyAlignment="1">
      <alignment horizontal="left" wrapText="1"/>
    </xf>
    <xf numFmtId="0" fontId="30" fillId="2" borderId="0" xfId="0" applyFont="1" applyFill="1" applyAlignment="1">
      <alignment horizontal="left" wrapText="1"/>
    </xf>
    <xf numFmtId="0" fontId="15" fillId="3" borderId="34" xfId="0" applyFont="1" applyFill="1" applyBorder="1" applyAlignment="1" applyProtection="1">
      <alignment horizontal="left" vertical="center" wrapText="1"/>
      <protection locked="0"/>
    </xf>
    <xf numFmtId="0" fontId="15" fillId="3" borderId="15" xfId="0" applyFont="1" applyFill="1" applyBorder="1" applyAlignment="1" applyProtection="1">
      <alignment horizontal="left" vertical="center" wrapText="1"/>
      <protection locked="0"/>
    </xf>
    <xf numFmtId="0" fontId="15" fillId="3" borderId="22" xfId="0" applyFont="1" applyFill="1" applyBorder="1" applyAlignment="1" applyProtection="1">
      <alignment horizontal="left" vertical="center" wrapText="1"/>
      <protection locked="0"/>
    </xf>
    <xf numFmtId="0" fontId="26" fillId="2" borderId="0" xfId="0" applyFont="1" applyFill="1" applyAlignment="1">
      <alignment horizontal="left"/>
    </xf>
    <xf numFmtId="0" fontId="28" fillId="2" borderId="0" xfId="0" applyFont="1" applyFill="1" applyAlignment="1">
      <alignment horizontal="left"/>
    </xf>
    <xf numFmtId="0" fontId="28" fillId="2" borderId="10" xfId="0" applyFont="1" applyFill="1" applyBorder="1" applyAlignment="1">
      <alignment horizontal="left"/>
    </xf>
    <xf numFmtId="0" fontId="29" fillId="2" borderId="0" xfId="0" applyFont="1" applyFill="1" applyAlignment="1">
      <alignment horizontal="left"/>
    </xf>
    <xf numFmtId="0" fontId="30" fillId="2" borderId="0" xfId="0" applyFont="1" applyFill="1" applyAlignment="1">
      <alignment wrapText="1"/>
    </xf>
  </cellXfs>
  <cellStyles count="3">
    <cellStyle name="Comma" xfId="1" builtinId="3"/>
    <cellStyle name="Currency 2" xfId="2" xr:uid="{00000000-0005-0000-0000-000001000000}"/>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2</xdr:col>
      <xdr:colOff>276225</xdr:colOff>
      <xdr:row>16</xdr:row>
      <xdr:rowOff>0</xdr:rowOff>
    </xdr:from>
    <xdr:to>
      <xdr:col>21</xdr:col>
      <xdr:colOff>257175</xdr:colOff>
      <xdr:row>16</xdr:row>
      <xdr:rowOff>0</xdr:rowOff>
    </xdr:to>
    <xdr:pic>
      <xdr:nvPicPr>
        <xdr:cNvPr id="2049" name="Object 1">
          <a:extLst>
            <a:ext uri="{FF2B5EF4-FFF2-40B4-BE49-F238E27FC236}">
              <a16:creationId xmlns:a16="http://schemas.microsoft.com/office/drawing/2014/main" id="{00000000-0008-0000-0000-000001080000}"/>
            </a:ext>
          </a:extLst>
        </xdr:cNvPr>
        <xdr:cNvPicPr preferRelativeResize="0">
          <a:picLocks noChangeArrowheads="1" noChangeShapeType="1"/>
        </xdr:cNvPicPr>
      </xdr:nvPicPr>
      <xdr:blipFill>
        <a:blip xmlns:r="http://schemas.openxmlformats.org/officeDocument/2006/relationships">
          <a:extLst>
            <a:ext uri="{28A0092B-C50C-407E-A947-70E740481C1C}">
              <a14:useLocalDpi xmlns:a14="http://schemas.microsoft.com/office/drawing/2010/main" val="0"/>
            </a:ext>
          </a:extLst>
        </a:blip>
        <a:srcRect/>
        <a:stretch>
          <a:fillRect/>
        </a:stretch>
      </xdr:blipFill>
      <xdr:spPr bwMode="auto">
        <a:xfrm>
          <a:off x="752475" y="7477125"/>
          <a:ext cx="6572250" cy="0"/>
        </a:xfrm>
        <a:prstGeom prst="rect">
          <a:avLst/>
        </a:prstGeom>
        <a:noFill/>
        <a:ln>
          <a:noFill/>
        </a:ln>
        <a:effectLst/>
        <a:extLst>
          <a:ext uri="{91240B29-F687-4F45-9708-019B960494DF}">
            <a14:hiddenLine xmlns:a14="http://schemas.microsoft.com/office/drawing/2010/main" w="9525" algn="in">
              <a:noFill/>
              <a:miter lim="800000"/>
              <a:headEnd/>
              <a:tailEnd/>
            </a14:hiddenLine>
          </a:ext>
          <a:ext uri="{AF507438-7753-43E0-B8FC-AC1667EBCBE1}">
            <a14:hiddenEffects xmlns:a14="http://schemas.microsoft.com/office/drawing/2010/main">
              <a:effectLst>
                <a:outerShdw dist="35921" dir="2700000" algn="ctr" rotWithShape="0">
                  <a:srgbClr val="CCCCCC"/>
                </a:outerShdw>
              </a:effectLst>
            </a14:hiddenEffects>
          </a:ext>
        </a:extLst>
      </xdr:spPr>
    </xdr:pic>
    <xdr:clientData/>
  </xdr:twoCellAnchor>
  <xdr:twoCellAnchor editAs="oneCell">
    <xdr:from>
      <xdr:col>0</xdr:col>
      <xdr:colOff>11906</xdr:colOff>
      <xdr:row>1</xdr:row>
      <xdr:rowOff>-1</xdr:rowOff>
    </xdr:from>
    <xdr:to>
      <xdr:col>21</xdr:col>
      <xdr:colOff>215691</xdr:colOff>
      <xdr:row>12</xdr:row>
      <xdr:rowOff>1369219</xdr:rowOff>
    </xdr:to>
    <xdr:pic>
      <xdr:nvPicPr>
        <xdr:cNvPr id="6" name="Picture 5">
          <a:extLst>
            <a:ext uri="{FF2B5EF4-FFF2-40B4-BE49-F238E27FC236}">
              <a16:creationId xmlns:a16="http://schemas.microsoft.com/office/drawing/2014/main" id="{B296FEEC-3608-4992-A051-C3E127838BB4}"/>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4902" t="12664" r="3799" b="9722"/>
        <a:stretch/>
      </xdr:blipFill>
      <xdr:spPr>
        <a:xfrm>
          <a:off x="11906" y="357187"/>
          <a:ext cx="7264191" cy="4631532"/>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N23"/>
  <sheetViews>
    <sheetView showGridLines="0" tabSelected="1" zoomScale="80" zoomScaleNormal="80" workbookViewId="0">
      <selection activeCell="AD13" sqref="AD13"/>
    </sheetView>
  </sheetViews>
  <sheetFormatPr defaultColWidth="4.6640625" defaultRowHeight="13.2"/>
  <cols>
    <col min="1" max="1" width="1.5546875" style="27" customWidth="1"/>
    <col min="2" max="7" width="5.5546875" style="28" customWidth="1"/>
    <col min="8" max="8" width="2.33203125" style="28" customWidth="1"/>
    <col min="9" max="14" width="5.5546875" style="28" customWidth="1"/>
    <col min="15" max="15" width="2.33203125" style="28" customWidth="1"/>
    <col min="16" max="21" width="5.5546875" style="28" customWidth="1"/>
    <col min="22" max="22" width="3.44140625" style="28" customWidth="1"/>
    <col min="23" max="23" width="2.44140625" style="34" customWidth="1"/>
    <col min="24" max="38" width="9.33203125" style="27" customWidth="1"/>
    <col min="39" max="250" width="9.33203125" style="28" customWidth="1"/>
    <col min="251" max="251" width="5.5546875" style="28" customWidth="1"/>
    <col min="252" max="252" width="3.44140625" style="28" customWidth="1"/>
    <col min="253" max="16384" width="4.6640625" style="28"/>
  </cols>
  <sheetData>
    <row r="1" spans="1:40" ht="28.5" customHeight="1">
      <c r="A1" s="101" t="s">
        <v>58</v>
      </c>
      <c r="B1" s="102"/>
      <c r="C1" s="102"/>
      <c r="D1" s="102"/>
      <c r="E1" s="102"/>
      <c r="F1" s="102"/>
      <c r="G1" s="102"/>
      <c r="H1" s="102"/>
      <c r="I1" s="102"/>
      <c r="J1" s="102"/>
      <c r="K1" s="102"/>
      <c r="L1" s="102"/>
      <c r="M1" s="102"/>
      <c r="N1" s="102"/>
      <c r="O1" s="102"/>
      <c r="P1" s="102"/>
      <c r="Q1" s="102"/>
      <c r="R1" s="102"/>
      <c r="S1" s="102"/>
      <c r="T1" s="102"/>
      <c r="U1" s="102"/>
      <c r="V1" s="103"/>
      <c r="W1" s="26"/>
      <c r="AM1" s="27"/>
      <c r="AN1" s="27"/>
    </row>
    <row r="2" spans="1:40" s="27" customFormat="1" ht="25.2" customHeight="1">
      <c r="A2" s="29"/>
      <c r="B2" s="30"/>
      <c r="C2" s="30"/>
      <c r="D2" s="30"/>
      <c r="E2" s="30"/>
      <c r="F2" s="30"/>
      <c r="G2" s="30"/>
      <c r="H2" s="30"/>
      <c r="I2" s="31"/>
      <c r="J2" s="32"/>
      <c r="K2" s="32"/>
      <c r="L2" s="32"/>
      <c r="M2" s="32"/>
      <c r="N2" s="32"/>
      <c r="O2" s="32"/>
      <c r="P2" s="32"/>
      <c r="Q2" s="32"/>
      <c r="R2" s="32"/>
      <c r="S2" s="32"/>
      <c r="T2" s="32"/>
      <c r="U2" s="32"/>
      <c r="V2" s="33"/>
      <c r="W2" s="34"/>
    </row>
    <row r="3" spans="1:40" s="27" customFormat="1" ht="25.2" customHeight="1">
      <c r="A3" s="29"/>
      <c r="B3" s="30"/>
      <c r="C3" s="30"/>
      <c r="D3" s="30"/>
      <c r="E3" s="30"/>
      <c r="F3" s="30"/>
      <c r="G3" s="30"/>
      <c r="H3" s="30"/>
      <c r="I3" s="31"/>
      <c r="J3" s="32"/>
      <c r="K3" s="32"/>
      <c r="L3" s="32"/>
      <c r="M3" s="32"/>
      <c r="N3" s="32"/>
      <c r="O3" s="32"/>
      <c r="P3" s="32"/>
      <c r="Q3" s="32"/>
      <c r="R3" s="32"/>
      <c r="S3" s="32"/>
      <c r="T3" s="32"/>
      <c r="U3" s="32"/>
      <c r="V3" s="33"/>
      <c r="W3" s="34"/>
    </row>
    <row r="4" spans="1:40" s="27" customFormat="1" ht="25.2" customHeight="1">
      <c r="A4" s="29"/>
      <c r="B4" s="30"/>
      <c r="C4" s="30"/>
      <c r="D4" s="30"/>
      <c r="E4" s="30"/>
      <c r="F4" s="30"/>
      <c r="G4" s="30"/>
      <c r="H4" s="30"/>
      <c r="I4" s="31"/>
      <c r="J4" s="32"/>
      <c r="K4" s="32"/>
      <c r="L4" s="32"/>
      <c r="M4" s="32"/>
      <c r="N4" s="32"/>
      <c r="O4" s="32"/>
      <c r="P4" s="32"/>
      <c r="Q4" s="32"/>
      <c r="R4" s="32"/>
      <c r="S4" s="32"/>
      <c r="T4" s="32"/>
      <c r="U4" s="32"/>
      <c r="V4" s="33"/>
      <c r="W4" s="34"/>
    </row>
    <row r="5" spans="1:40" s="27" customFormat="1" ht="25.2" customHeight="1">
      <c r="A5" s="29"/>
      <c r="B5" s="30"/>
      <c r="C5" s="30"/>
      <c r="D5" s="30"/>
      <c r="E5" s="30"/>
      <c r="F5" s="30"/>
      <c r="G5" s="30"/>
      <c r="H5" s="30"/>
      <c r="I5" s="31"/>
      <c r="J5" s="32"/>
      <c r="K5" s="32"/>
      <c r="L5" s="32"/>
      <c r="M5" s="32"/>
      <c r="N5" s="32"/>
      <c r="O5" s="32"/>
      <c r="P5" s="32"/>
      <c r="Q5" s="32"/>
      <c r="R5" s="32"/>
      <c r="S5" s="32"/>
      <c r="T5" s="32"/>
      <c r="U5" s="32"/>
      <c r="V5" s="33"/>
      <c r="W5" s="34"/>
    </row>
    <row r="6" spans="1:40" s="27" customFormat="1" ht="25.2" customHeight="1">
      <c r="A6" s="29"/>
      <c r="B6" s="30"/>
      <c r="C6" s="30"/>
      <c r="D6" s="30"/>
      <c r="E6" s="30"/>
      <c r="F6" s="30"/>
      <c r="G6" s="30"/>
      <c r="H6" s="30"/>
      <c r="I6" s="31"/>
      <c r="J6" s="32"/>
      <c r="K6" s="32"/>
      <c r="L6" s="32"/>
      <c r="M6" s="32"/>
      <c r="N6" s="32"/>
      <c r="O6" s="32"/>
      <c r="P6" s="32"/>
      <c r="Q6" s="32"/>
      <c r="R6" s="32"/>
      <c r="S6" s="32"/>
      <c r="T6" s="32"/>
      <c r="U6" s="32"/>
      <c r="V6" s="33"/>
      <c r="W6" s="34"/>
    </row>
    <row r="7" spans="1:40" s="27" customFormat="1" ht="25.2" customHeight="1">
      <c r="A7" s="29"/>
      <c r="B7" s="30"/>
      <c r="C7" s="30"/>
      <c r="D7" s="30"/>
      <c r="E7" s="30"/>
      <c r="F7" s="30"/>
      <c r="G7" s="30"/>
      <c r="H7" s="30"/>
      <c r="I7" s="31"/>
      <c r="J7" s="32"/>
      <c r="K7" s="32"/>
      <c r="L7" s="32"/>
      <c r="M7" s="32"/>
      <c r="N7" s="32"/>
      <c r="O7" s="32"/>
      <c r="P7" s="32"/>
      <c r="Q7" s="32"/>
      <c r="R7" s="32"/>
      <c r="S7" s="32"/>
      <c r="T7" s="32"/>
      <c r="U7" s="32"/>
      <c r="V7" s="33"/>
      <c r="W7" s="34"/>
    </row>
    <row r="8" spans="1:40" s="27" customFormat="1" ht="25.2" customHeight="1">
      <c r="A8" s="29"/>
      <c r="B8" s="30"/>
      <c r="C8" s="30"/>
      <c r="D8" s="30"/>
      <c r="E8" s="30"/>
      <c r="F8" s="30"/>
      <c r="G8" s="30"/>
      <c r="H8" s="30"/>
      <c r="I8" s="31"/>
      <c r="J8" s="32"/>
      <c r="K8" s="32"/>
      <c r="L8" s="32"/>
      <c r="M8" s="32"/>
      <c r="N8" s="32"/>
      <c r="O8" s="32"/>
      <c r="P8" s="32"/>
      <c r="Q8" s="32"/>
      <c r="R8" s="32"/>
      <c r="S8" s="32"/>
      <c r="T8" s="32"/>
      <c r="U8" s="32"/>
      <c r="V8" s="33"/>
      <c r="W8" s="34"/>
    </row>
    <row r="9" spans="1:40" s="27" customFormat="1" ht="25.2" customHeight="1">
      <c r="A9" s="29"/>
      <c r="B9" s="30"/>
      <c r="C9" s="30"/>
      <c r="D9" s="30"/>
      <c r="E9" s="30"/>
      <c r="F9" s="30"/>
      <c r="G9" s="30"/>
      <c r="H9" s="30"/>
      <c r="I9" s="31"/>
      <c r="J9" s="32"/>
      <c r="K9" s="32"/>
      <c r="L9" s="32"/>
      <c r="M9" s="32"/>
      <c r="N9" s="32"/>
      <c r="O9" s="32"/>
      <c r="P9" s="32"/>
      <c r="Q9" s="32"/>
      <c r="R9" s="32"/>
      <c r="S9" s="32"/>
      <c r="T9" s="32"/>
      <c r="U9" s="32"/>
      <c r="V9" s="33"/>
      <c r="W9" s="34"/>
    </row>
    <row r="10" spans="1:40" s="27" customFormat="1" ht="25.2" customHeight="1">
      <c r="A10" s="29"/>
      <c r="B10" s="30"/>
      <c r="C10" s="30"/>
      <c r="D10" s="30"/>
      <c r="E10" s="30"/>
      <c r="F10" s="30"/>
      <c r="G10" s="30"/>
      <c r="H10" s="30"/>
      <c r="I10" s="31"/>
      <c r="J10" s="32"/>
      <c r="K10" s="32"/>
      <c r="L10" s="32"/>
      <c r="M10" s="32"/>
      <c r="N10" s="32"/>
      <c r="O10" s="32"/>
      <c r="P10" s="32"/>
      <c r="Q10" s="32"/>
      <c r="R10" s="32"/>
      <c r="S10" s="32"/>
      <c r="T10" s="32"/>
      <c r="U10" s="32"/>
      <c r="V10" s="33"/>
      <c r="W10" s="34"/>
    </row>
    <row r="11" spans="1:40" s="27" customFormat="1" ht="13.5" customHeight="1">
      <c r="A11" s="29"/>
      <c r="B11" s="30"/>
      <c r="C11" s="30"/>
      <c r="D11" s="30"/>
      <c r="E11" s="30"/>
      <c r="F11" s="30"/>
      <c r="G11" s="30"/>
      <c r="H11" s="30"/>
      <c r="I11" s="31"/>
      <c r="J11" s="32"/>
      <c r="K11" s="32"/>
      <c r="L11" s="32"/>
      <c r="M11" s="32"/>
      <c r="N11" s="32"/>
      <c r="O11" s="32"/>
      <c r="P11" s="32"/>
      <c r="Q11" s="32"/>
      <c r="R11" s="32"/>
      <c r="S11" s="32"/>
      <c r="T11" s="32"/>
      <c r="U11" s="32"/>
      <c r="V11" s="33"/>
      <c r="W11" s="34"/>
    </row>
    <row r="12" spans="1:40" s="27" customFormat="1" ht="25.2" customHeight="1">
      <c r="A12" s="29"/>
      <c r="B12" s="30"/>
      <c r="C12" s="30"/>
      <c r="D12" s="30"/>
      <c r="E12" s="30"/>
      <c r="F12" s="30"/>
      <c r="G12" s="30"/>
      <c r="H12" s="30"/>
      <c r="I12" s="31"/>
      <c r="J12" s="32"/>
      <c r="K12" s="32"/>
      <c r="L12" s="32"/>
      <c r="M12" s="32"/>
      <c r="N12" s="32"/>
      <c r="O12" s="32"/>
      <c r="P12" s="32"/>
      <c r="Q12" s="32"/>
      <c r="R12" s="32"/>
      <c r="S12" s="32"/>
      <c r="T12" s="32"/>
      <c r="U12" s="32"/>
      <c r="V12" s="33"/>
      <c r="W12" s="34"/>
    </row>
    <row r="13" spans="1:40" ht="108.75" customHeight="1" thickBot="1">
      <c r="A13" s="35"/>
      <c r="B13" s="36"/>
      <c r="C13" s="36"/>
      <c r="D13" s="36"/>
      <c r="E13" s="36"/>
      <c r="F13" s="36"/>
      <c r="G13" s="36"/>
      <c r="H13" s="36"/>
      <c r="I13" s="36"/>
      <c r="J13" s="36"/>
      <c r="K13" s="36"/>
      <c r="L13" s="36"/>
      <c r="M13" s="36"/>
      <c r="N13" s="36"/>
      <c r="O13" s="36"/>
      <c r="P13" s="36"/>
      <c r="Q13" s="36"/>
      <c r="R13" s="36"/>
      <c r="S13" s="36"/>
      <c r="T13" s="36"/>
      <c r="U13" s="36"/>
      <c r="V13" s="37"/>
    </row>
    <row r="14" spans="1:40" ht="16.5" customHeight="1" thickBot="1">
      <c r="B14" s="27"/>
      <c r="C14" s="27"/>
      <c r="D14" s="27"/>
      <c r="E14" s="27"/>
      <c r="F14" s="27"/>
      <c r="G14" s="27"/>
      <c r="H14" s="27"/>
      <c r="I14" s="27"/>
      <c r="J14" s="27"/>
      <c r="K14" s="27"/>
      <c r="L14" s="27"/>
      <c r="M14" s="27"/>
      <c r="N14" s="27"/>
      <c r="O14" s="27"/>
      <c r="P14" s="27"/>
      <c r="Q14" s="27"/>
      <c r="R14" s="27"/>
      <c r="S14" s="27"/>
      <c r="T14" s="27"/>
      <c r="U14" s="27"/>
      <c r="V14" s="27"/>
    </row>
    <row r="15" spans="1:40" ht="31.5" customHeight="1">
      <c r="A15" s="104" t="s">
        <v>73</v>
      </c>
      <c r="B15" s="105"/>
      <c r="C15" s="105"/>
      <c r="D15" s="105"/>
      <c r="E15" s="105"/>
      <c r="F15" s="105"/>
      <c r="G15" s="105"/>
      <c r="H15" s="105"/>
      <c r="I15" s="105"/>
      <c r="J15" s="105"/>
      <c r="K15" s="105"/>
      <c r="L15" s="105"/>
      <c r="M15" s="105"/>
      <c r="N15" s="105"/>
      <c r="O15" s="105"/>
      <c r="P15" s="105"/>
      <c r="Q15" s="105"/>
      <c r="R15" s="105"/>
      <c r="S15" s="105"/>
      <c r="T15" s="105"/>
      <c r="U15" s="105"/>
      <c r="V15" s="106"/>
      <c r="AM15" s="27"/>
      <c r="AN15" s="27"/>
    </row>
    <row r="16" spans="1:40" s="27" customFormat="1" ht="14.25" customHeight="1">
      <c r="A16" s="29"/>
      <c r="B16" s="30"/>
      <c r="C16" s="30"/>
      <c r="D16" s="30"/>
      <c r="E16" s="30"/>
      <c r="F16" s="30"/>
      <c r="G16" s="30"/>
      <c r="H16" s="30"/>
      <c r="I16" s="31"/>
      <c r="J16" s="32"/>
      <c r="K16" s="32"/>
      <c r="L16" s="32"/>
      <c r="M16" s="32"/>
      <c r="N16" s="32"/>
      <c r="O16" s="32"/>
      <c r="P16" s="32"/>
      <c r="Q16" s="32"/>
      <c r="R16" s="32"/>
      <c r="S16" s="32"/>
      <c r="T16" s="32"/>
      <c r="U16" s="32"/>
      <c r="V16" s="33"/>
      <c r="W16" s="34"/>
    </row>
    <row r="17" spans="1:23" s="43" customFormat="1" ht="198.75" customHeight="1">
      <c r="A17" s="38"/>
      <c r="B17" s="107" t="s">
        <v>38</v>
      </c>
      <c r="C17" s="107"/>
      <c r="D17" s="107"/>
      <c r="E17" s="107"/>
      <c r="F17" s="107"/>
      <c r="G17" s="107"/>
      <c r="H17" s="39"/>
      <c r="I17" s="107" t="s">
        <v>59</v>
      </c>
      <c r="J17" s="107"/>
      <c r="K17" s="107"/>
      <c r="L17" s="107"/>
      <c r="M17" s="107"/>
      <c r="N17" s="107"/>
      <c r="O17" s="40"/>
      <c r="P17" s="107" t="s">
        <v>33</v>
      </c>
      <c r="Q17" s="107"/>
      <c r="R17" s="107"/>
      <c r="S17" s="107"/>
      <c r="T17" s="107"/>
      <c r="U17" s="107"/>
      <c r="V17" s="41"/>
      <c r="W17" s="42"/>
    </row>
    <row r="18" spans="1:23" s="45" customFormat="1" ht="21.75" customHeight="1" thickBot="1">
      <c r="A18" s="97" t="s">
        <v>74</v>
      </c>
      <c r="B18" s="98"/>
      <c r="C18" s="98"/>
      <c r="D18" s="98"/>
      <c r="E18" s="98"/>
      <c r="F18" s="98"/>
      <c r="G18" s="98"/>
      <c r="H18" s="98"/>
      <c r="I18" s="98"/>
      <c r="J18" s="98"/>
      <c r="K18" s="98"/>
      <c r="L18" s="98"/>
      <c r="M18" s="98"/>
      <c r="N18" s="98"/>
      <c r="O18" s="98"/>
      <c r="P18" s="98"/>
      <c r="Q18" s="98"/>
      <c r="R18" s="98"/>
      <c r="S18" s="98"/>
      <c r="T18" s="98"/>
      <c r="U18" s="99"/>
      <c r="V18" s="100"/>
      <c r="W18" s="44"/>
    </row>
    <row r="19" spans="1:23" s="27" customFormat="1">
      <c r="W19" s="34"/>
    </row>
    <row r="20" spans="1:23" s="27" customFormat="1">
      <c r="W20" s="34"/>
    </row>
    <row r="21" spans="1:23" s="27" customFormat="1">
      <c r="W21" s="34"/>
    </row>
    <row r="22" spans="1:23" s="27" customFormat="1">
      <c r="W22" s="34"/>
    </row>
    <row r="23" spans="1:23" s="27" customFormat="1">
      <c r="W23" s="34"/>
    </row>
  </sheetData>
  <sheetProtection algorithmName="SHA-512" hashValue="5+u9keMSZFtpNFtrlfEXYV0/A49GJnaQn7vToNzdGzpZSbeNb98U8W8gnIdb1s9DrPluUKiOiP4nlXCbAinU+A==" saltValue="5c2obepIaBE3ygOkFo7qaw==" spinCount="100000" sheet="1" formatCells="0"/>
  <mergeCells count="6">
    <mergeCell ref="A18:V18"/>
    <mergeCell ref="A1:V1"/>
    <mergeCell ref="A15:V15"/>
    <mergeCell ref="B17:G17"/>
    <mergeCell ref="I17:N17"/>
    <mergeCell ref="P17:U17"/>
  </mergeCells>
  <printOptions horizontalCentered="1"/>
  <pageMargins left="0.35" right="0.6" top="0.5" bottom="0.5" header="0.3" footer="0.3"/>
  <pageSetup scale="7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U43"/>
  <sheetViews>
    <sheetView showGridLines="0" showZeros="0" zoomScale="90" zoomScaleNormal="90" workbookViewId="0">
      <selection activeCell="E13" sqref="E13:L13"/>
    </sheetView>
  </sheetViews>
  <sheetFormatPr defaultColWidth="9.33203125" defaultRowHeight="13.2"/>
  <cols>
    <col min="1" max="1" width="8.6640625" style="1" customWidth="1"/>
    <col min="2" max="2" width="7.33203125" style="1" customWidth="1"/>
    <col min="3" max="3" width="7.44140625" style="1" customWidth="1"/>
    <col min="4" max="4" width="8.33203125" style="1" customWidth="1"/>
    <col min="5" max="5" width="7.33203125" style="1" customWidth="1"/>
    <col min="6" max="6" width="9.33203125" style="1" customWidth="1"/>
    <col min="7" max="7" width="7.33203125" style="1" customWidth="1"/>
    <col min="8" max="8" width="12.6640625" style="1" customWidth="1"/>
    <col min="9" max="9" width="10.44140625" style="1" customWidth="1"/>
    <col min="10" max="10" width="12.33203125" style="1" customWidth="1"/>
    <col min="11" max="11" width="9.6640625" style="1" customWidth="1"/>
    <col min="12" max="12" width="23" style="1" customWidth="1"/>
    <col min="13" max="13" width="8.5546875" style="1" customWidth="1"/>
    <col min="14" max="14" width="7.33203125" style="1" customWidth="1"/>
    <col min="15" max="15" width="7.5546875" style="1" customWidth="1"/>
    <col min="16" max="16" width="8.5546875" style="1" customWidth="1"/>
    <col min="17" max="17" width="2.5546875" style="1" customWidth="1"/>
    <col min="18" max="18" width="16" style="1" customWidth="1"/>
    <col min="19" max="16384" width="9.33203125" style="1"/>
  </cols>
  <sheetData>
    <row r="1" spans="1:18" ht="28.5" customHeight="1">
      <c r="A1" s="163" t="s">
        <v>70</v>
      </c>
      <c r="B1" s="164"/>
      <c r="C1" s="164"/>
      <c r="D1" s="164"/>
      <c r="E1" s="164"/>
      <c r="F1" s="164"/>
      <c r="G1" s="164"/>
      <c r="H1" s="164"/>
      <c r="I1" s="164"/>
      <c r="J1" s="164"/>
      <c r="K1" s="164"/>
      <c r="L1" s="164"/>
      <c r="M1" s="164"/>
      <c r="N1" s="164"/>
      <c r="O1" s="164"/>
      <c r="P1" s="165"/>
    </row>
    <row r="2" spans="1:18" ht="25.5" customHeight="1">
      <c r="A2" s="166" t="s">
        <v>9</v>
      </c>
      <c r="B2" s="167"/>
      <c r="C2" s="46"/>
      <c r="D2" s="47" t="s">
        <v>19</v>
      </c>
      <c r="E2" s="46"/>
      <c r="F2" s="168" t="s">
        <v>6</v>
      </c>
      <c r="G2" s="167"/>
      <c r="H2" s="46"/>
      <c r="I2" s="54" t="s">
        <v>10</v>
      </c>
      <c r="J2" s="46"/>
      <c r="K2" s="78" t="s">
        <v>11</v>
      </c>
      <c r="L2" s="171"/>
      <c r="M2" s="172"/>
      <c r="N2" s="55" t="s">
        <v>0</v>
      </c>
      <c r="O2" s="169"/>
      <c r="P2" s="170"/>
    </row>
    <row r="3" spans="1:18" ht="25.5" customHeight="1">
      <c r="A3" s="178" t="s">
        <v>2</v>
      </c>
      <c r="B3" s="179"/>
      <c r="C3" s="180"/>
      <c r="D3" s="183"/>
      <c r="E3" s="52" t="s">
        <v>3</v>
      </c>
      <c r="F3" s="67"/>
      <c r="G3" s="180"/>
      <c r="H3" s="180"/>
      <c r="I3" s="183"/>
      <c r="J3" s="181" t="s">
        <v>20</v>
      </c>
      <c r="K3" s="182"/>
      <c r="L3" s="180"/>
      <c r="M3" s="180"/>
      <c r="N3" s="181" t="s">
        <v>24</v>
      </c>
      <c r="O3" s="182"/>
      <c r="P3" s="68"/>
    </row>
    <row r="4" spans="1:18" ht="15.75" customHeight="1">
      <c r="A4" s="56" t="s">
        <v>21</v>
      </c>
      <c r="B4" s="57"/>
      <c r="C4" s="48"/>
      <c r="D4" s="49"/>
      <c r="E4" s="58"/>
      <c r="F4" s="57"/>
      <c r="G4" s="57"/>
      <c r="H4" s="59"/>
      <c r="I4" s="60" t="s">
        <v>22</v>
      </c>
      <c r="J4" s="58"/>
      <c r="K4" s="57"/>
      <c r="L4" s="57"/>
      <c r="M4" s="58"/>
      <c r="N4" s="61"/>
      <c r="O4" s="50"/>
      <c r="P4" s="51"/>
    </row>
    <row r="5" spans="1:18" ht="25.5" customHeight="1">
      <c r="A5" s="62" t="s">
        <v>23</v>
      </c>
      <c r="B5" s="173"/>
      <c r="C5" s="173"/>
      <c r="D5" s="173"/>
      <c r="E5" s="173"/>
      <c r="F5" s="173"/>
      <c r="G5" s="173"/>
      <c r="H5" s="174"/>
      <c r="I5" s="63" t="s">
        <v>23</v>
      </c>
      <c r="J5" s="173"/>
      <c r="K5" s="173"/>
      <c r="L5" s="173"/>
      <c r="M5" s="173"/>
      <c r="N5" s="173"/>
      <c r="O5" s="173"/>
      <c r="P5" s="175"/>
    </row>
    <row r="6" spans="1:18" ht="25.5" customHeight="1">
      <c r="A6" s="64" t="s">
        <v>1</v>
      </c>
      <c r="B6" s="173"/>
      <c r="C6" s="173"/>
      <c r="D6" s="173"/>
      <c r="E6" s="173"/>
      <c r="F6" s="173"/>
      <c r="G6" s="173"/>
      <c r="H6" s="174"/>
      <c r="I6" s="63" t="s">
        <v>1</v>
      </c>
      <c r="J6" s="173"/>
      <c r="K6" s="173"/>
      <c r="L6" s="173"/>
      <c r="M6" s="173"/>
      <c r="N6" s="173"/>
      <c r="O6" s="173"/>
      <c r="P6" s="175"/>
    </row>
    <row r="7" spans="1:18" ht="25.5" customHeight="1" thickBot="1">
      <c r="A7" s="77" t="s">
        <v>12</v>
      </c>
      <c r="B7" s="176"/>
      <c r="C7" s="176"/>
      <c r="D7" s="177"/>
      <c r="E7" s="52" t="s">
        <v>13</v>
      </c>
      <c r="F7" s="79"/>
      <c r="G7" s="65" t="s">
        <v>14</v>
      </c>
      <c r="H7" s="79"/>
      <c r="I7" s="66" t="s">
        <v>12</v>
      </c>
      <c r="J7" s="176"/>
      <c r="K7" s="176"/>
      <c r="L7" s="176"/>
      <c r="M7" s="52" t="s">
        <v>13</v>
      </c>
      <c r="N7" s="79"/>
      <c r="O7" s="65" t="s">
        <v>14</v>
      </c>
      <c r="P7" s="53"/>
    </row>
    <row r="8" spans="1:18" s="2" customFormat="1" ht="19.5" customHeight="1">
      <c r="A8" s="15" t="s">
        <v>15</v>
      </c>
      <c r="B8" s="119" t="s">
        <v>34</v>
      </c>
      <c r="C8" s="120"/>
      <c r="D8" s="120"/>
      <c r="E8" s="120"/>
      <c r="F8" s="120"/>
      <c r="G8" s="120"/>
      <c r="H8" s="120"/>
      <c r="I8" s="120"/>
      <c r="J8" s="120"/>
      <c r="K8" s="120"/>
      <c r="L8" s="121"/>
      <c r="M8" s="129" t="s">
        <v>16</v>
      </c>
      <c r="N8" s="133"/>
      <c r="O8" s="131"/>
      <c r="P8" s="132"/>
    </row>
    <row r="9" spans="1:18" ht="22.5" customHeight="1" thickBot="1">
      <c r="A9" s="80"/>
      <c r="B9" s="122">
        <v>4400476</v>
      </c>
      <c r="C9" s="111"/>
      <c r="D9" s="114"/>
      <c r="E9" s="111" t="s">
        <v>60</v>
      </c>
      <c r="F9" s="111"/>
      <c r="G9" s="111"/>
      <c r="H9" s="111"/>
      <c r="I9" s="111"/>
      <c r="J9" s="111"/>
      <c r="K9" s="111"/>
      <c r="L9" s="114"/>
      <c r="M9" s="115">
        <v>45000</v>
      </c>
      <c r="N9" s="116"/>
      <c r="O9" s="184">
        <f t="shared" ref="O9:O18" si="0">M9*A9</f>
        <v>0</v>
      </c>
      <c r="P9" s="185"/>
      <c r="R9" s="96"/>
    </row>
    <row r="10" spans="1:18" ht="23.25" customHeight="1">
      <c r="A10" s="81" t="s">
        <v>15</v>
      </c>
      <c r="B10" s="119" t="s">
        <v>41</v>
      </c>
      <c r="C10" s="120"/>
      <c r="D10" s="120"/>
      <c r="E10" s="120"/>
      <c r="F10" s="120"/>
      <c r="G10" s="120"/>
      <c r="H10" s="120"/>
      <c r="I10" s="120"/>
      <c r="J10" s="120"/>
      <c r="K10" s="120"/>
      <c r="L10" s="121"/>
      <c r="M10" s="129" t="s">
        <v>16</v>
      </c>
      <c r="N10" s="133"/>
      <c r="O10" s="131"/>
      <c r="P10" s="132"/>
      <c r="R10" s="2"/>
    </row>
    <row r="11" spans="1:18" ht="17.25" customHeight="1">
      <c r="A11" s="88"/>
      <c r="B11" s="186" t="s">
        <v>42</v>
      </c>
      <c r="C11" s="187"/>
      <c r="D11" s="187"/>
      <c r="E11" s="187"/>
      <c r="F11" s="82"/>
      <c r="G11" s="82"/>
      <c r="H11" s="82"/>
      <c r="I11" s="82"/>
      <c r="J11" s="82"/>
      <c r="K11" s="82"/>
      <c r="L11" s="83"/>
      <c r="M11" s="84"/>
      <c r="N11" s="85"/>
      <c r="O11" s="86"/>
      <c r="P11" s="87"/>
      <c r="R11" s="2"/>
    </row>
    <row r="12" spans="1:18" ht="33" customHeight="1">
      <c r="A12" s="25"/>
      <c r="B12" s="122" t="s">
        <v>61</v>
      </c>
      <c r="C12" s="111"/>
      <c r="D12" s="114"/>
      <c r="E12" s="111" t="s">
        <v>40</v>
      </c>
      <c r="F12" s="111"/>
      <c r="G12" s="111"/>
      <c r="H12" s="111"/>
      <c r="I12" s="111"/>
      <c r="J12" s="111"/>
      <c r="K12" s="111"/>
      <c r="L12" s="114"/>
      <c r="M12" s="115">
        <v>5450</v>
      </c>
      <c r="N12" s="116"/>
      <c r="O12" s="117">
        <f t="shared" si="0"/>
        <v>0</v>
      </c>
      <c r="P12" s="118"/>
      <c r="R12" s="2"/>
    </row>
    <row r="13" spans="1:18" ht="33" customHeight="1">
      <c r="A13" s="25"/>
      <c r="B13" s="122" t="s">
        <v>76</v>
      </c>
      <c r="C13" s="111"/>
      <c r="D13" s="114"/>
      <c r="E13" s="111" t="s">
        <v>39</v>
      </c>
      <c r="F13" s="111"/>
      <c r="G13" s="111"/>
      <c r="H13" s="111"/>
      <c r="I13" s="111"/>
      <c r="J13" s="111"/>
      <c r="K13" s="111"/>
      <c r="L13" s="114"/>
      <c r="M13" s="115">
        <v>12850</v>
      </c>
      <c r="N13" s="116"/>
      <c r="O13" s="117">
        <f t="shared" ref="O13" si="1">M13*A13</f>
        <v>0</v>
      </c>
      <c r="P13" s="118"/>
      <c r="R13" s="2"/>
    </row>
    <row r="14" spans="1:18" ht="33" customHeight="1">
      <c r="A14" s="25"/>
      <c r="B14" s="108" t="s">
        <v>62</v>
      </c>
      <c r="C14" s="109"/>
      <c r="D14" s="110"/>
      <c r="E14" s="111" t="s">
        <v>55</v>
      </c>
      <c r="F14" s="111"/>
      <c r="G14" s="111"/>
      <c r="H14" s="111"/>
      <c r="I14" s="111"/>
      <c r="J14" s="111"/>
      <c r="K14" s="111"/>
      <c r="L14" s="114"/>
      <c r="M14" s="115">
        <v>11400</v>
      </c>
      <c r="N14" s="116"/>
      <c r="O14" s="117">
        <f t="shared" ref="O14" si="2">M14*A14</f>
        <v>0</v>
      </c>
      <c r="P14" s="118"/>
      <c r="R14" s="2"/>
    </row>
    <row r="15" spans="1:18" ht="18.75" customHeight="1">
      <c r="A15" s="88"/>
      <c r="B15" s="186" t="s">
        <v>43</v>
      </c>
      <c r="C15" s="187"/>
      <c r="D15" s="187"/>
      <c r="E15" s="187"/>
      <c r="F15" s="82"/>
      <c r="G15" s="82"/>
      <c r="H15" s="82"/>
      <c r="I15" s="82"/>
      <c r="J15" s="82"/>
      <c r="K15" s="82"/>
      <c r="L15" s="83"/>
      <c r="M15" s="84"/>
      <c r="N15" s="85"/>
      <c r="O15" s="86"/>
      <c r="P15" s="87"/>
      <c r="R15" s="2"/>
    </row>
    <row r="16" spans="1:18" ht="30.75" customHeight="1">
      <c r="A16" s="25"/>
      <c r="B16" s="122" t="s">
        <v>63</v>
      </c>
      <c r="C16" s="111"/>
      <c r="D16" s="114"/>
      <c r="E16" s="111" t="s">
        <v>57</v>
      </c>
      <c r="F16" s="111"/>
      <c r="G16" s="111"/>
      <c r="H16" s="111"/>
      <c r="I16" s="111"/>
      <c r="J16" s="111"/>
      <c r="K16" s="111"/>
      <c r="L16" s="114"/>
      <c r="M16" s="115">
        <v>5450</v>
      </c>
      <c r="N16" s="116"/>
      <c r="O16" s="117">
        <f t="shared" si="0"/>
        <v>0</v>
      </c>
      <c r="P16" s="118"/>
      <c r="R16" s="2"/>
    </row>
    <row r="17" spans="1:18" ht="30.75" customHeight="1">
      <c r="A17" s="25"/>
      <c r="B17" s="122" t="s">
        <v>64</v>
      </c>
      <c r="C17" s="111"/>
      <c r="D17" s="114"/>
      <c r="E17" s="111" t="s">
        <v>56</v>
      </c>
      <c r="F17" s="111"/>
      <c r="G17" s="111"/>
      <c r="H17" s="111"/>
      <c r="I17" s="111"/>
      <c r="J17" s="111"/>
      <c r="K17" s="111"/>
      <c r="L17" s="114"/>
      <c r="M17" s="115">
        <v>11445</v>
      </c>
      <c r="N17" s="116"/>
      <c r="O17" s="117">
        <f t="shared" ref="O17" si="3">M17*A17</f>
        <v>0</v>
      </c>
      <c r="P17" s="118"/>
      <c r="R17" s="2"/>
    </row>
    <row r="18" spans="1:18" ht="22.5" customHeight="1">
      <c r="A18" s="25"/>
      <c r="B18" s="122" t="s">
        <v>65</v>
      </c>
      <c r="C18" s="111"/>
      <c r="D18" s="114"/>
      <c r="E18" s="111" t="s">
        <v>28</v>
      </c>
      <c r="F18" s="111"/>
      <c r="G18" s="111"/>
      <c r="H18" s="111"/>
      <c r="I18" s="111"/>
      <c r="J18" s="111"/>
      <c r="K18" s="111"/>
      <c r="L18" s="114"/>
      <c r="M18" s="115">
        <v>1195</v>
      </c>
      <c r="N18" s="116"/>
      <c r="O18" s="117">
        <f t="shared" si="0"/>
        <v>0</v>
      </c>
      <c r="P18" s="118"/>
      <c r="R18" s="2"/>
    </row>
    <row r="19" spans="1:18" ht="24" customHeight="1" thickBot="1">
      <c r="A19" s="25"/>
      <c r="B19" s="122" t="s">
        <v>25</v>
      </c>
      <c r="C19" s="111"/>
      <c r="D19" s="114"/>
      <c r="E19" s="111" t="s">
        <v>27</v>
      </c>
      <c r="F19" s="111"/>
      <c r="G19" s="111"/>
      <c r="H19" s="111"/>
      <c r="I19" s="111"/>
      <c r="J19" s="111"/>
      <c r="K19" s="111"/>
      <c r="L19" s="114"/>
      <c r="M19" s="115" t="s">
        <v>26</v>
      </c>
      <c r="N19" s="116"/>
      <c r="O19" s="117"/>
      <c r="P19" s="118"/>
      <c r="R19" s="2"/>
    </row>
    <row r="20" spans="1:18" ht="19.5" customHeight="1">
      <c r="A20" s="81" t="s">
        <v>15</v>
      </c>
      <c r="B20" s="119" t="s">
        <v>36</v>
      </c>
      <c r="C20" s="120"/>
      <c r="D20" s="120"/>
      <c r="E20" s="120"/>
      <c r="F20" s="120"/>
      <c r="G20" s="120"/>
      <c r="H20" s="120"/>
      <c r="I20" s="120"/>
      <c r="J20" s="120"/>
      <c r="K20" s="120"/>
      <c r="L20" s="121"/>
      <c r="M20" s="129" t="s">
        <v>16</v>
      </c>
      <c r="N20" s="133"/>
      <c r="O20" s="131"/>
      <c r="P20" s="132"/>
      <c r="R20" s="2"/>
    </row>
    <row r="21" spans="1:18" ht="19.5" customHeight="1">
      <c r="A21" s="25"/>
      <c r="B21" s="108" t="s">
        <v>66</v>
      </c>
      <c r="C21" s="109"/>
      <c r="D21" s="110"/>
      <c r="E21" s="111" t="s">
        <v>67</v>
      </c>
      <c r="F21" s="112"/>
      <c r="G21" s="112"/>
      <c r="H21" s="112"/>
      <c r="I21" s="112"/>
      <c r="J21" s="112"/>
      <c r="K21" s="112"/>
      <c r="L21" s="113"/>
      <c r="M21" s="115">
        <v>5550</v>
      </c>
      <c r="N21" s="123"/>
      <c r="O21" s="117">
        <f>M21*A21</f>
        <v>0</v>
      </c>
      <c r="P21" s="118"/>
      <c r="R21" s="2"/>
    </row>
    <row r="22" spans="1:18" ht="21" customHeight="1" thickBot="1">
      <c r="A22" s="25"/>
      <c r="B22" s="108" t="s">
        <v>68</v>
      </c>
      <c r="C22" s="109"/>
      <c r="D22" s="110"/>
      <c r="E22" s="111" t="s">
        <v>69</v>
      </c>
      <c r="F22" s="112"/>
      <c r="G22" s="112"/>
      <c r="H22" s="112"/>
      <c r="I22" s="112"/>
      <c r="J22" s="112"/>
      <c r="K22" s="112"/>
      <c r="L22" s="113"/>
      <c r="M22" s="115">
        <v>6450</v>
      </c>
      <c r="N22" s="123"/>
      <c r="O22" s="117">
        <f>M22*A22</f>
        <v>0</v>
      </c>
      <c r="P22" s="118"/>
      <c r="R22" s="2"/>
    </row>
    <row r="23" spans="1:18" ht="21" customHeight="1">
      <c r="A23" s="81" t="s">
        <v>15</v>
      </c>
      <c r="B23" s="119" t="s">
        <v>35</v>
      </c>
      <c r="C23" s="120"/>
      <c r="D23" s="120"/>
      <c r="E23" s="120"/>
      <c r="F23" s="120"/>
      <c r="G23" s="120"/>
      <c r="H23" s="120"/>
      <c r="I23" s="120"/>
      <c r="J23" s="120"/>
      <c r="K23" s="120"/>
      <c r="L23" s="121"/>
      <c r="M23" s="129" t="s">
        <v>16</v>
      </c>
      <c r="N23" s="133"/>
      <c r="O23" s="131"/>
      <c r="P23" s="132"/>
      <c r="R23" s="2"/>
    </row>
    <row r="24" spans="1:18" ht="22.5" customHeight="1">
      <c r="A24" s="25"/>
      <c r="B24" s="108">
        <v>4441499</v>
      </c>
      <c r="C24" s="109"/>
      <c r="D24" s="110"/>
      <c r="E24" s="111" t="s">
        <v>29</v>
      </c>
      <c r="F24" s="112"/>
      <c r="G24" s="112"/>
      <c r="H24" s="112"/>
      <c r="I24" s="112"/>
      <c r="J24" s="112"/>
      <c r="K24" s="112"/>
      <c r="L24" s="113"/>
      <c r="M24" s="115">
        <v>795</v>
      </c>
      <c r="N24" s="123"/>
      <c r="O24" s="117">
        <f t="shared" ref="O24" si="4">M24*A24</f>
        <v>0</v>
      </c>
      <c r="P24" s="118"/>
      <c r="R24" s="2"/>
    </row>
    <row r="25" spans="1:18" ht="22.5" customHeight="1" thickBot="1">
      <c r="A25" s="25"/>
      <c r="B25" s="108">
        <v>4441500</v>
      </c>
      <c r="C25" s="109"/>
      <c r="D25" s="110"/>
      <c r="E25" s="111" t="s">
        <v>30</v>
      </c>
      <c r="F25" s="112"/>
      <c r="G25" s="112"/>
      <c r="H25" s="112"/>
      <c r="I25" s="112"/>
      <c r="J25" s="112"/>
      <c r="K25" s="112"/>
      <c r="L25" s="113"/>
      <c r="M25" s="115">
        <v>345</v>
      </c>
      <c r="N25" s="123"/>
      <c r="O25" s="117">
        <f t="shared" ref="O25" si="5">M25*A25</f>
        <v>0</v>
      </c>
      <c r="P25" s="118"/>
      <c r="R25" s="2"/>
    </row>
    <row r="26" spans="1:18" ht="19.5" customHeight="1">
      <c r="A26" s="76" t="s">
        <v>15</v>
      </c>
      <c r="B26" s="119" t="s">
        <v>37</v>
      </c>
      <c r="C26" s="120"/>
      <c r="D26" s="120"/>
      <c r="E26" s="120"/>
      <c r="F26" s="120"/>
      <c r="G26" s="120"/>
      <c r="H26" s="120"/>
      <c r="I26" s="120"/>
      <c r="J26" s="120"/>
      <c r="K26" s="120"/>
      <c r="L26" s="121"/>
      <c r="M26" s="129" t="s">
        <v>16</v>
      </c>
      <c r="N26" s="130"/>
      <c r="O26" s="131"/>
      <c r="P26" s="132"/>
    </row>
    <row r="27" spans="1:18" ht="18" customHeight="1">
      <c r="A27" s="25"/>
      <c r="B27" s="108" t="s">
        <v>25</v>
      </c>
      <c r="C27" s="109"/>
      <c r="D27" s="110"/>
      <c r="E27" s="111" t="s">
        <v>31</v>
      </c>
      <c r="F27" s="112"/>
      <c r="G27" s="112"/>
      <c r="H27" s="112"/>
      <c r="I27" s="112"/>
      <c r="J27" s="112"/>
      <c r="K27" s="112"/>
      <c r="L27" s="113"/>
      <c r="M27" s="115" t="s">
        <v>26</v>
      </c>
      <c r="N27" s="123"/>
      <c r="O27" s="117"/>
      <c r="P27" s="118"/>
    </row>
    <row r="28" spans="1:18" ht="19.5" customHeight="1">
      <c r="A28" s="25"/>
      <c r="B28" s="108">
        <v>4440918</v>
      </c>
      <c r="C28" s="109"/>
      <c r="D28" s="110"/>
      <c r="E28" s="111" t="s">
        <v>32</v>
      </c>
      <c r="F28" s="112"/>
      <c r="G28" s="112"/>
      <c r="H28" s="112"/>
      <c r="I28" s="112"/>
      <c r="J28" s="112"/>
      <c r="K28" s="112"/>
      <c r="L28" s="113"/>
      <c r="M28" s="115">
        <v>420</v>
      </c>
      <c r="N28" s="123"/>
      <c r="O28" s="117">
        <f t="shared" ref="O28" si="6">M28*A28</f>
        <v>0</v>
      </c>
      <c r="P28" s="118"/>
    </row>
    <row r="29" spans="1:18" ht="5.25" customHeight="1" thickBot="1">
      <c r="A29" s="3"/>
      <c r="B29" s="4"/>
      <c r="C29" s="4"/>
      <c r="D29" s="4"/>
      <c r="E29" s="4"/>
      <c r="F29" s="5"/>
      <c r="G29" s="5"/>
      <c r="H29" s="5"/>
      <c r="I29" s="5"/>
      <c r="J29" s="5"/>
      <c r="K29" s="16"/>
      <c r="L29" s="16"/>
      <c r="M29" s="6"/>
      <c r="N29" s="7"/>
      <c r="O29" s="8"/>
      <c r="P29" s="9"/>
    </row>
    <row r="30" spans="1:18" ht="19.5" customHeight="1" thickBot="1">
      <c r="A30" s="124" t="s">
        <v>17</v>
      </c>
      <c r="B30" s="125"/>
      <c r="C30" s="125"/>
      <c r="D30" s="125"/>
      <c r="E30" s="125"/>
      <c r="F30" s="125"/>
      <c r="G30" s="125"/>
      <c r="H30" s="125"/>
      <c r="I30" s="125"/>
      <c r="J30" s="126"/>
      <c r="K30" s="16"/>
      <c r="L30" s="69" t="s">
        <v>4</v>
      </c>
      <c r="M30" s="69"/>
      <c r="N30" s="69"/>
      <c r="O30" s="127">
        <f>SUM(O9:P28)</f>
        <v>0</v>
      </c>
      <c r="P30" s="128"/>
    </row>
    <row r="31" spans="1:18" ht="19.5" customHeight="1">
      <c r="A31" s="149"/>
      <c r="B31" s="150"/>
      <c r="C31" s="150"/>
      <c r="D31" s="150"/>
      <c r="E31" s="150"/>
      <c r="F31" s="150"/>
      <c r="G31" s="150"/>
      <c r="H31" s="150"/>
      <c r="I31" s="150"/>
      <c r="J31" s="151"/>
      <c r="K31" s="16"/>
      <c r="L31" s="70" t="s">
        <v>8</v>
      </c>
      <c r="M31" s="71"/>
      <c r="N31" s="72">
        <v>0.33</v>
      </c>
      <c r="O31" s="158">
        <f>SUM(O30)*N31</f>
        <v>0</v>
      </c>
      <c r="P31" s="159"/>
    </row>
    <row r="32" spans="1:18" ht="19.5" customHeight="1">
      <c r="A32" s="152"/>
      <c r="B32" s="153"/>
      <c r="C32" s="153"/>
      <c r="D32" s="153"/>
      <c r="E32" s="153"/>
      <c r="F32" s="153"/>
      <c r="G32" s="153"/>
      <c r="H32" s="153"/>
      <c r="I32" s="153"/>
      <c r="J32" s="154"/>
      <c r="K32" s="16"/>
      <c r="L32" s="70" t="s">
        <v>44</v>
      </c>
      <c r="M32" s="71"/>
      <c r="N32" s="72"/>
      <c r="O32" s="158">
        <f>SUM(O30-O31)*N32</f>
        <v>0</v>
      </c>
      <c r="P32" s="159"/>
    </row>
    <row r="33" spans="1:21" ht="19.5" customHeight="1">
      <c r="A33" s="152"/>
      <c r="B33" s="153"/>
      <c r="C33" s="153"/>
      <c r="D33" s="153"/>
      <c r="E33" s="153"/>
      <c r="F33" s="153"/>
      <c r="G33" s="153"/>
      <c r="H33" s="153"/>
      <c r="I33" s="153"/>
      <c r="J33" s="154"/>
      <c r="K33" s="16"/>
      <c r="L33" s="160" t="s">
        <v>7</v>
      </c>
      <c r="M33" s="160"/>
      <c r="N33" s="160"/>
      <c r="O33" s="161"/>
      <c r="P33" s="162"/>
    </row>
    <row r="34" spans="1:21" ht="19.5" customHeight="1" thickBot="1">
      <c r="A34" s="152"/>
      <c r="B34" s="153"/>
      <c r="C34" s="153"/>
      <c r="D34" s="153"/>
      <c r="E34" s="153"/>
      <c r="F34" s="153"/>
      <c r="G34" s="153"/>
      <c r="H34" s="153"/>
      <c r="I34" s="153"/>
      <c r="J34" s="154"/>
      <c r="K34" s="16"/>
      <c r="L34" s="73" t="s">
        <v>54</v>
      </c>
      <c r="M34" s="73"/>
      <c r="N34" s="73"/>
      <c r="O34" s="137"/>
      <c r="P34" s="138"/>
    </row>
    <row r="35" spans="1:21" ht="19.5" customHeight="1" thickBot="1">
      <c r="A35" s="152"/>
      <c r="B35" s="153"/>
      <c r="C35" s="153"/>
      <c r="D35" s="153"/>
      <c r="E35" s="153"/>
      <c r="F35" s="153"/>
      <c r="G35" s="153"/>
      <c r="H35" s="153"/>
      <c r="I35" s="153"/>
      <c r="J35" s="154"/>
      <c r="K35" s="16"/>
      <c r="L35" s="74" t="s">
        <v>5</v>
      </c>
      <c r="M35" s="75"/>
      <c r="N35" s="75"/>
      <c r="O35" s="147">
        <f>SUM(O30-O31-O33-O32+O34)</f>
        <v>0</v>
      </c>
      <c r="P35" s="148"/>
    </row>
    <row r="36" spans="1:21" ht="10.5" customHeight="1" thickBot="1">
      <c r="A36" s="155"/>
      <c r="B36" s="156"/>
      <c r="C36" s="156"/>
      <c r="D36" s="156"/>
      <c r="E36" s="156"/>
      <c r="F36" s="156"/>
      <c r="G36" s="156"/>
      <c r="H36" s="156"/>
      <c r="I36" s="156"/>
      <c r="J36" s="157"/>
      <c r="K36" s="16"/>
      <c r="L36" s="17"/>
      <c r="M36" s="18"/>
      <c r="N36" s="18"/>
      <c r="O36" s="19"/>
      <c r="P36" s="20"/>
    </row>
    <row r="37" spans="1:21" ht="19.5" customHeight="1">
      <c r="A37" s="13"/>
      <c r="B37" s="14"/>
      <c r="C37" s="14"/>
      <c r="D37" s="14"/>
      <c r="E37" s="14"/>
      <c r="F37" s="14"/>
      <c r="G37" s="14"/>
      <c r="H37" s="14"/>
      <c r="I37" s="14"/>
      <c r="J37" s="14"/>
      <c r="K37" s="16"/>
      <c r="L37" s="17"/>
      <c r="M37" s="18"/>
      <c r="N37" s="18"/>
      <c r="O37" s="19"/>
      <c r="P37" s="20"/>
    </row>
    <row r="38" spans="1:21" ht="7.5" customHeight="1">
      <c r="A38" s="145"/>
      <c r="B38" s="146"/>
      <c r="C38" s="146"/>
      <c r="D38" s="146"/>
      <c r="E38" s="146"/>
      <c r="F38" s="146"/>
      <c r="G38" s="146"/>
      <c r="H38" s="146"/>
      <c r="I38" s="146"/>
      <c r="J38" s="146"/>
      <c r="K38" s="146"/>
      <c r="L38" s="146"/>
      <c r="M38" s="146"/>
      <c r="N38" s="146"/>
      <c r="O38" s="146"/>
      <c r="P38" s="21"/>
    </row>
    <row r="39" spans="1:21" ht="12" customHeight="1">
      <c r="A39" s="145"/>
      <c r="B39" s="146"/>
      <c r="C39" s="146"/>
      <c r="D39" s="146"/>
      <c r="E39" s="146"/>
      <c r="F39" s="146"/>
      <c r="G39" s="146"/>
      <c r="H39" s="146"/>
      <c r="I39" s="146"/>
      <c r="J39" s="146"/>
      <c r="K39" s="146"/>
      <c r="L39" s="146"/>
      <c r="M39" s="146"/>
      <c r="N39" s="146"/>
      <c r="O39" s="146"/>
      <c r="P39" s="10"/>
    </row>
    <row r="40" spans="1:21" ht="7.5" customHeight="1">
      <c r="A40" s="22"/>
      <c r="B40" s="23"/>
      <c r="C40" s="23"/>
      <c r="D40" s="23"/>
      <c r="E40" s="23"/>
      <c r="F40" s="23"/>
      <c r="G40" s="23"/>
      <c r="H40" s="23"/>
      <c r="I40" s="23"/>
      <c r="J40" s="23"/>
      <c r="K40" s="24"/>
      <c r="P40" s="21"/>
      <c r="Q40" s="11"/>
      <c r="R40" s="11"/>
      <c r="S40" s="11"/>
      <c r="T40" s="11"/>
      <c r="U40" s="11"/>
    </row>
    <row r="41" spans="1:21" ht="20.25" customHeight="1">
      <c r="A41" s="139" t="s">
        <v>18</v>
      </c>
      <c r="B41" s="140"/>
      <c r="C41" s="140"/>
      <c r="D41" s="140"/>
      <c r="E41" s="140"/>
      <c r="F41" s="140"/>
      <c r="G41" s="140"/>
      <c r="H41" s="140"/>
      <c r="I41" s="140"/>
      <c r="J41" s="140"/>
      <c r="K41" s="140"/>
      <c r="L41" s="140"/>
      <c r="M41" s="140"/>
      <c r="N41" s="140"/>
      <c r="O41" s="140"/>
      <c r="P41" s="141"/>
      <c r="Q41" s="12"/>
      <c r="R41" s="12"/>
      <c r="S41" s="12"/>
      <c r="T41" s="12"/>
      <c r="U41" s="12"/>
    </row>
    <row r="42" spans="1:21" ht="28.5" customHeight="1">
      <c r="A42" s="142" t="s">
        <v>75</v>
      </c>
      <c r="B42" s="143"/>
      <c r="C42" s="143"/>
      <c r="D42" s="143"/>
      <c r="E42" s="143"/>
      <c r="F42" s="143"/>
      <c r="G42" s="143"/>
      <c r="H42" s="143"/>
      <c r="I42" s="143"/>
      <c r="J42" s="143"/>
      <c r="K42" s="143"/>
      <c r="L42" s="143"/>
      <c r="M42" s="143"/>
      <c r="N42" s="143"/>
      <c r="O42" s="143"/>
      <c r="P42" s="144"/>
    </row>
    <row r="43" spans="1:21">
      <c r="A43" s="134" t="s">
        <v>74</v>
      </c>
      <c r="B43" s="135"/>
      <c r="C43" s="135"/>
      <c r="D43" s="135"/>
      <c r="E43" s="135"/>
      <c r="F43" s="135"/>
      <c r="G43" s="135"/>
      <c r="H43" s="135"/>
      <c r="I43" s="135"/>
      <c r="J43" s="135"/>
      <c r="K43" s="135"/>
      <c r="L43" s="135"/>
      <c r="M43" s="135"/>
      <c r="N43" s="135"/>
      <c r="O43" s="135"/>
      <c r="P43" s="136"/>
    </row>
  </sheetData>
  <sheetProtection algorithmName="SHA-512" hashValue="i9QIemrDwgx7V3wxsOrKg38ENBTuW+kgh+GX6gkptdfDuXrby/XJJ1hQcLH+MPnHX1nLcerhl7pjYGt9iCkTMQ==" saltValue="1Gd4kibAoE6MgupgbZB9gQ==" spinCount="100000" sheet="1" formatCells="0"/>
  <mergeCells count="104">
    <mergeCell ref="E21:L21"/>
    <mergeCell ref="M21:N21"/>
    <mergeCell ref="O21:P21"/>
    <mergeCell ref="O13:P13"/>
    <mergeCell ref="B17:D17"/>
    <mergeCell ref="E17:L17"/>
    <mergeCell ref="M17:N17"/>
    <mergeCell ref="O17:P17"/>
    <mergeCell ref="B11:E11"/>
    <mergeCell ref="B15:E15"/>
    <mergeCell ref="B13:D13"/>
    <mergeCell ref="E13:L13"/>
    <mergeCell ref="M13:N13"/>
    <mergeCell ref="E9:L9"/>
    <mergeCell ref="E12:L12"/>
    <mergeCell ref="O12:P12"/>
    <mergeCell ref="M9:N9"/>
    <mergeCell ref="O9:P9"/>
    <mergeCell ref="M12:N12"/>
    <mergeCell ref="B10:L10"/>
    <mergeCell ref="M10:N10"/>
    <mergeCell ref="O10:P10"/>
    <mergeCell ref="B9:D9"/>
    <mergeCell ref="B12:D12"/>
    <mergeCell ref="A1:P1"/>
    <mergeCell ref="A2:B2"/>
    <mergeCell ref="F2:G2"/>
    <mergeCell ref="O2:P2"/>
    <mergeCell ref="L2:M2"/>
    <mergeCell ref="B8:L8"/>
    <mergeCell ref="M8:N8"/>
    <mergeCell ref="O8:P8"/>
    <mergeCell ref="B5:H5"/>
    <mergeCell ref="J5:P5"/>
    <mergeCell ref="B6:H6"/>
    <mergeCell ref="J6:P6"/>
    <mergeCell ref="B7:D7"/>
    <mergeCell ref="J7:L7"/>
    <mergeCell ref="A3:B3"/>
    <mergeCell ref="L3:M3"/>
    <mergeCell ref="J3:K3"/>
    <mergeCell ref="N3:O3"/>
    <mergeCell ref="G3:I3"/>
    <mergeCell ref="C3:D3"/>
    <mergeCell ref="A43:P43"/>
    <mergeCell ref="O34:P34"/>
    <mergeCell ref="A41:P41"/>
    <mergeCell ref="A42:P42"/>
    <mergeCell ref="A39:O39"/>
    <mergeCell ref="O35:P35"/>
    <mergeCell ref="A31:J36"/>
    <mergeCell ref="O31:P31"/>
    <mergeCell ref="A38:O38"/>
    <mergeCell ref="L33:N33"/>
    <mergeCell ref="O33:P33"/>
    <mergeCell ref="O32:P32"/>
    <mergeCell ref="A30:J30"/>
    <mergeCell ref="O30:P30"/>
    <mergeCell ref="E16:L16"/>
    <mergeCell ref="M16:N16"/>
    <mergeCell ref="O16:P16"/>
    <mergeCell ref="M28:N28"/>
    <mergeCell ref="B26:L26"/>
    <mergeCell ref="M27:N27"/>
    <mergeCell ref="O27:P27"/>
    <mergeCell ref="B16:D16"/>
    <mergeCell ref="O28:P28"/>
    <mergeCell ref="M26:N26"/>
    <mergeCell ref="O26:P26"/>
    <mergeCell ref="M23:N23"/>
    <mergeCell ref="O23:P23"/>
    <mergeCell ref="B20:L20"/>
    <mergeCell ref="M20:N20"/>
    <mergeCell ref="O20:P20"/>
    <mergeCell ref="B22:D22"/>
    <mergeCell ref="E22:L22"/>
    <mergeCell ref="M22:N22"/>
    <mergeCell ref="O22:P22"/>
    <mergeCell ref="M25:N25"/>
    <mergeCell ref="O25:P25"/>
    <mergeCell ref="B27:D27"/>
    <mergeCell ref="E27:L27"/>
    <mergeCell ref="B14:D14"/>
    <mergeCell ref="E14:L14"/>
    <mergeCell ref="M14:N14"/>
    <mergeCell ref="O14:P14"/>
    <mergeCell ref="B28:D28"/>
    <mergeCell ref="E28:L28"/>
    <mergeCell ref="B24:D24"/>
    <mergeCell ref="E24:L24"/>
    <mergeCell ref="E18:L18"/>
    <mergeCell ref="B23:L23"/>
    <mergeCell ref="B25:D25"/>
    <mergeCell ref="E25:L25"/>
    <mergeCell ref="M18:N18"/>
    <mergeCell ref="O18:P18"/>
    <mergeCell ref="B19:D19"/>
    <mergeCell ref="E19:L19"/>
    <mergeCell ref="M19:N19"/>
    <mergeCell ref="O19:P19"/>
    <mergeCell ref="B18:D18"/>
    <mergeCell ref="M24:N24"/>
    <mergeCell ref="O24:P24"/>
    <mergeCell ref="B21:D21"/>
  </mergeCells>
  <printOptions horizontalCentered="1"/>
  <pageMargins left="0.6" right="0.45" top="0.5" bottom="0.5" header="0.3" footer="0.3"/>
  <pageSetup scale="61" orientation="portrait" verticalDpi="599"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EE79CB-BF7F-4375-936A-12F69960A760}">
  <dimension ref="A1:P12"/>
  <sheetViews>
    <sheetView showGridLines="0" workbookViewId="0">
      <selection activeCell="I18" sqref="I18"/>
    </sheetView>
  </sheetViews>
  <sheetFormatPr defaultRowHeight="14.4"/>
  <cols>
    <col min="8" max="8" width="12.5546875" customWidth="1"/>
    <col min="15" max="16" width="2.109375" customWidth="1"/>
  </cols>
  <sheetData>
    <row r="1" spans="1:16" ht="15" thickBot="1">
      <c r="A1" s="95"/>
      <c r="B1" s="95"/>
      <c r="C1" s="95"/>
      <c r="D1" s="95"/>
      <c r="E1" s="95"/>
      <c r="F1" s="95"/>
      <c r="G1" s="95"/>
      <c r="H1" s="95"/>
      <c r="I1" s="95"/>
      <c r="J1" s="95"/>
      <c r="K1" s="95"/>
      <c r="L1" s="95"/>
      <c r="M1" s="95"/>
      <c r="N1" s="95"/>
      <c r="O1" s="95"/>
      <c r="P1" s="95"/>
    </row>
    <row r="2" spans="1:16">
      <c r="A2" s="192" t="s">
        <v>45</v>
      </c>
      <c r="B2" s="193"/>
      <c r="C2" s="193"/>
      <c r="D2" s="193"/>
      <c r="E2" s="193"/>
      <c r="F2" s="193"/>
      <c r="G2" s="193"/>
      <c r="H2" s="193"/>
      <c r="I2" s="193"/>
      <c r="J2" s="193"/>
      <c r="K2" s="193"/>
      <c r="L2" s="193"/>
      <c r="M2" s="193"/>
      <c r="N2" s="193"/>
      <c r="O2" s="193"/>
      <c r="P2" s="194"/>
    </row>
    <row r="3" spans="1:16">
      <c r="A3" s="89"/>
      <c r="B3" s="195" t="s">
        <v>46</v>
      </c>
      <c r="C3" s="196"/>
      <c r="D3" s="196"/>
      <c r="E3" s="196"/>
      <c r="F3" s="196"/>
      <c r="G3" s="196"/>
      <c r="H3" s="196"/>
      <c r="I3" s="196"/>
      <c r="J3" s="196"/>
      <c r="K3" s="196"/>
      <c r="L3" s="196"/>
      <c r="M3" s="196"/>
      <c r="N3" s="196"/>
      <c r="O3" s="196"/>
      <c r="P3" s="197"/>
    </row>
    <row r="4" spans="1:16">
      <c r="A4" s="89"/>
      <c r="B4" s="198" t="s">
        <v>47</v>
      </c>
      <c r="C4" s="196"/>
      <c r="D4" s="196"/>
      <c r="E4" s="196"/>
      <c r="F4" s="196"/>
      <c r="G4" s="196"/>
      <c r="H4" s="196"/>
      <c r="I4" s="196"/>
      <c r="J4" s="196"/>
      <c r="K4" s="196"/>
      <c r="L4" s="196"/>
      <c r="M4" s="196"/>
      <c r="N4" s="196"/>
      <c r="O4" s="196"/>
      <c r="P4" s="197"/>
    </row>
    <row r="5" spans="1:16">
      <c r="A5" s="89"/>
      <c r="B5" s="199" t="s">
        <v>48</v>
      </c>
      <c r="C5" s="199"/>
      <c r="D5" s="199"/>
      <c r="E5" s="199"/>
      <c r="F5" s="199"/>
      <c r="G5" s="199"/>
      <c r="H5" s="199"/>
      <c r="I5" s="199"/>
      <c r="J5" s="199"/>
      <c r="K5" s="199"/>
      <c r="L5" s="199"/>
      <c r="M5" s="199"/>
      <c r="N5" s="199"/>
      <c r="O5" s="199"/>
      <c r="P5" s="90"/>
    </row>
    <row r="6" spans="1:16">
      <c r="A6" s="89"/>
      <c r="B6" s="91"/>
      <c r="C6" s="191" t="s">
        <v>49</v>
      </c>
      <c r="D6" s="191"/>
      <c r="E6" s="191"/>
      <c r="F6" s="191"/>
      <c r="G6" s="191"/>
      <c r="H6" s="191"/>
      <c r="I6" s="191"/>
      <c r="J6" s="191"/>
      <c r="K6" s="191"/>
      <c r="L6" s="191"/>
      <c r="M6" s="191"/>
      <c r="N6" s="191"/>
      <c r="O6" s="191"/>
      <c r="P6" s="90"/>
    </row>
    <row r="7" spans="1:16" ht="15">
      <c r="A7" s="89"/>
      <c r="B7" s="91"/>
      <c r="C7" s="191" t="s">
        <v>50</v>
      </c>
      <c r="D7" s="191"/>
      <c r="E7" s="191"/>
      <c r="F7" s="191"/>
      <c r="G7" s="191"/>
      <c r="H7" s="191"/>
      <c r="I7" s="191"/>
      <c r="J7" s="191"/>
      <c r="K7" s="191"/>
      <c r="L7" s="191"/>
      <c r="M7" s="191"/>
      <c r="N7" s="191"/>
      <c r="O7" s="191"/>
      <c r="P7" s="90"/>
    </row>
    <row r="8" spans="1:16">
      <c r="A8" s="89"/>
      <c r="B8" s="91"/>
      <c r="C8" s="92"/>
      <c r="D8" s="188" t="s">
        <v>51</v>
      </c>
      <c r="E8" s="188"/>
      <c r="F8" s="188"/>
      <c r="G8" s="188"/>
      <c r="H8" s="188"/>
      <c r="I8" s="188"/>
      <c r="J8" s="188"/>
      <c r="K8" s="188"/>
      <c r="L8" s="188"/>
      <c r="M8" s="188"/>
      <c r="N8" s="188"/>
      <c r="O8" s="188"/>
      <c r="P8" s="90"/>
    </row>
    <row r="9" spans="1:16">
      <c r="A9" s="89"/>
      <c r="B9" s="91"/>
      <c r="C9" s="91"/>
      <c r="D9" s="188" t="s">
        <v>52</v>
      </c>
      <c r="E9" s="188"/>
      <c r="F9" s="188"/>
      <c r="G9" s="188"/>
      <c r="H9" s="188"/>
      <c r="I9" s="188"/>
      <c r="J9" s="188"/>
      <c r="K9" s="188"/>
      <c r="L9" s="188"/>
      <c r="M9" s="188"/>
      <c r="N9" s="188"/>
      <c r="O9" s="188"/>
      <c r="P9" s="90"/>
    </row>
    <row r="10" spans="1:16">
      <c r="A10" s="89"/>
      <c r="B10" s="91"/>
      <c r="C10" s="91"/>
      <c r="D10" s="188" t="s">
        <v>53</v>
      </c>
      <c r="E10" s="188"/>
      <c r="F10" s="188"/>
      <c r="G10" s="188"/>
      <c r="H10" s="188"/>
      <c r="I10" s="188"/>
      <c r="J10" s="188"/>
      <c r="K10" s="188"/>
      <c r="L10" s="188"/>
      <c r="M10" s="188"/>
      <c r="N10" s="188"/>
      <c r="O10" s="188"/>
      <c r="P10" s="93"/>
    </row>
    <row r="11" spans="1:16">
      <c r="A11" s="89"/>
      <c r="B11" s="91"/>
      <c r="C11" s="91"/>
      <c r="D11" s="188" t="s">
        <v>72</v>
      </c>
      <c r="E11" s="188"/>
      <c r="F11" s="188"/>
      <c r="G11" s="188"/>
      <c r="H11" s="188"/>
      <c r="I11" s="188"/>
      <c r="J11" s="188"/>
      <c r="K11" s="188"/>
      <c r="L11" s="188"/>
      <c r="M11" s="188"/>
      <c r="N11" s="188"/>
      <c r="O11" s="188"/>
      <c r="P11" s="93"/>
    </row>
    <row r="12" spans="1:16" ht="15" thickBot="1">
      <c r="A12" s="94"/>
      <c r="B12" s="189" t="s">
        <v>71</v>
      </c>
      <c r="C12" s="189"/>
      <c r="D12" s="189"/>
      <c r="E12" s="189"/>
      <c r="F12" s="189"/>
      <c r="G12" s="189"/>
      <c r="H12" s="189"/>
      <c r="I12" s="189"/>
      <c r="J12" s="189"/>
      <c r="K12" s="189"/>
      <c r="L12" s="189"/>
      <c r="M12" s="189"/>
      <c r="N12" s="189"/>
      <c r="O12" s="189"/>
      <c r="P12" s="190"/>
    </row>
  </sheetData>
  <sheetProtection algorithmName="SHA-512" hashValue="sRmCRca618cWcA07Lo1RhrGHE56Qmva06L30PyhKqf9bG3juwF1ROJZ7o06dX7Djxmpe2dyG6prCc2KniBJNvw==" saltValue="yotMsRSqjezaTYRgqZaoOQ==" spinCount="100000" sheet="1" objects="1" scenarios="1"/>
  <mergeCells count="11">
    <mergeCell ref="C7:O7"/>
    <mergeCell ref="A2:P2"/>
    <mergeCell ref="B3:P3"/>
    <mergeCell ref="B4:P4"/>
    <mergeCell ref="B5:O5"/>
    <mergeCell ref="C6:O6"/>
    <mergeCell ref="D8:O8"/>
    <mergeCell ref="D9:O9"/>
    <mergeCell ref="D10:O10"/>
    <mergeCell ref="D11:O11"/>
    <mergeCell ref="B12:P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Tear Sheet</vt:lpstr>
      <vt:lpstr>Configuration</vt:lpstr>
      <vt:lpstr>Dealer Program Terms</vt:lpstr>
      <vt:lpstr>Configuration!Print_Area</vt:lpstr>
      <vt:lpstr>'Tear Sheet'!Print_Area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 Authorized Customer</dc:creator>
  <cp:lastModifiedBy>Cody Fast</cp:lastModifiedBy>
  <cp:lastPrinted>2016-08-01T18:58:22Z</cp:lastPrinted>
  <dcterms:created xsi:type="dcterms:W3CDTF">2009-07-09T03:35:39Z</dcterms:created>
  <dcterms:modified xsi:type="dcterms:W3CDTF">2024-09-23T14:47:31Z</dcterms:modified>
</cp:coreProperties>
</file>