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703BB1FE-9A42-4DEA-AF06-36BCE3C3D561}" xr6:coauthVersionLast="47" xr6:coauthVersionMax="47" xr10:uidLastSave="{00000000-0000-0000-0000-000000000000}"/>
  <bookViews>
    <workbookView xWindow="-120" yWindow="-120" windowWidth="30960" windowHeight="16920" xr2:uid="{00000000-000D-0000-FFFF-FFFF00000000}"/>
  </bookViews>
  <sheets>
    <sheet name="Tear Sheet" sheetId="7" r:id="rId1"/>
    <sheet name="Configuration" sheetId="11" r:id="rId2"/>
  </sheets>
  <definedNames>
    <definedName name="_xlnm.Print_Area" localSheetId="1">Configuration!$A$1:$Q$68</definedName>
    <definedName name="_xlnm.Print_Area" localSheetId="0">'Tear Sheet'!$A$1:$T$22</definedName>
  </definedNames>
  <calcPr calcId="191029"/>
  <customWorkbookViews>
    <customWorkbookView name="Print" guid="{5B21E137-FC7B-4CD6-AF55-A1E6CEE93CFA}"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23" i="11" l="1"/>
  <c r="P22" i="11"/>
  <c r="P26" i="11" l="1"/>
  <c r="P13" i="11"/>
  <c r="P12" i="11"/>
  <c r="P11" i="11"/>
  <c r="P10" i="11"/>
  <c r="P49" i="11"/>
  <c r="P48" i="11"/>
  <c r="P47" i="11"/>
  <c r="P46" i="11"/>
  <c r="P35" i="11"/>
  <c r="P34" i="11"/>
  <c r="P33" i="11"/>
  <c r="P32" i="11"/>
  <c r="P45" i="11"/>
  <c r="P44" i="11"/>
  <c r="P43" i="11"/>
  <c r="P29" i="11" l="1"/>
  <c r="P17" i="11"/>
  <c r="P18" i="11" l="1"/>
  <c r="P16" i="11" l="1"/>
  <c r="P51" i="11" s="1"/>
  <c r="P52" i="11" l="1"/>
  <c r="P53" i="11" l="1"/>
  <c r="P54" i="11" s="1"/>
  <c r="P57" i="11" l="1"/>
</calcChain>
</file>

<file path=xl/sharedStrings.xml><?xml version="1.0" encoding="utf-8"?>
<sst xmlns="http://schemas.openxmlformats.org/spreadsheetml/2006/main" count="141" uniqueCount="100">
  <si>
    <t>Date</t>
  </si>
  <si>
    <t>Address</t>
  </si>
  <si>
    <t>Dealer Phone #</t>
  </si>
  <si>
    <t>Customer Name</t>
  </si>
  <si>
    <t>S</t>
  </si>
  <si>
    <t>Fast Sales 
Rep Initial</t>
  </si>
  <si>
    <t>T</t>
  </si>
  <si>
    <t>City</t>
  </si>
  <si>
    <t>Fast Sales
Order #</t>
  </si>
  <si>
    <t>PO#</t>
  </si>
  <si>
    <t>Sales Rep Initial</t>
  </si>
  <si>
    <t>State</t>
  </si>
  <si>
    <t>Zip</t>
  </si>
  <si>
    <t>BASE</t>
  </si>
  <si>
    <t>QTY</t>
  </si>
  <si>
    <t>PRICE</t>
  </si>
  <si>
    <t>Subtotal</t>
  </si>
  <si>
    <t>Trade Allowance</t>
  </si>
  <si>
    <t>Discount</t>
  </si>
  <si>
    <t>NOZZLE POSITIONING INFORMATION</t>
  </si>
  <si>
    <t>Freight/Assembly</t>
  </si>
  <si>
    <t>15 IN (*2)</t>
  </si>
  <si>
    <t>20 IN</t>
  </si>
  <si>
    <t>Total</t>
  </si>
  <si>
    <t>LN-</t>
  </si>
  <si>
    <t>-CN-</t>
  </si>
  <si>
    <t>-RN</t>
  </si>
  <si>
    <t>-CN</t>
  </si>
  <si>
    <t>15 IN</t>
  </si>
  <si>
    <t>10 IN</t>
  </si>
  <si>
    <r>
      <rPr>
        <b/>
        <sz val="10"/>
        <color theme="1"/>
        <rFont val="Arial"/>
        <family val="2"/>
      </rPr>
      <t>LN</t>
    </r>
    <r>
      <rPr>
        <sz val="10"/>
        <color theme="1"/>
        <rFont val="Arial"/>
        <family val="2"/>
      </rPr>
      <t xml:space="preserve"> - LEFT NOZZLE</t>
    </r>
  </si>
  <si>
    <r>
      <rPr>
        <b/>
        <sz val="10"/>
        <color theme="1"/>
        <rFont val="Arial"/>
        <family val="2"/>
      </rPr>
      <t>CN</t>
    </r>
    <r>
      <rPr>
        <sz val="10"/>
        <color theme="1"/>
        <rFont val="Arial"/>
        <family val="2"/>
      </rPr>
      <t xml:space="preserve"> - CENTER NOZZLE</t>
    </r>
  </si>
  <si>
    <r>
      <rPr>
        <b/>
        <sz val="10"/>
        <color theme="1"/>
        <rFont val="Arial"/>
        <family val="2"/>
      </rPr>
      <t>RN</t>
    </r>
    <r>
      <rPr>
        <sz val="10"/>
        <color theme="1"/>
        <rFont val="Arial"/>
        <family val="2"/>
      </rPr>
      <t xml:space="preserve"> - RIGHT NOZZLE</t>
    </r>
  </si>
  <si>
    <t>SIGNATURE</t>
  </si>
  <si>
    <t>N/C (Inc In Base)</t>
  </si>
  <si>
    <t>MODEL</t>
  </si>
  <si>
    <t>BOOM</t>
  </si>
  <si>
    <t>NOZZLE SPACING</t>
  </si>
  <si>
    <t>Rev</t>
  </si>
  <si>
    <t>TRACTOR MAKE/MODEL</t>
  </si>
  <si>
    <t>PLANTER WIDTH</t>
  </si>
  <si>
    <t>Cust Phone #</t>
  </si>
  <si>
    <t>Bill To</t>
  </si>
  <si>
    <t>Ship To</t>
  </si>
  <si>
    <t>Name</t>
  </si>
  <si>
    <t>Build Date</t>
  </si>
  <si>
    <t>CONTROLLERS  (Must Choose One)</t>
  </si>
  <si>
    <t>Early Order Discount</t>
  </si>
  <si>
    <t>Other Customer Supplied Rate Controller (Specify)</t>
  </si>
  <si>
    <t>RAVEN ISO RATE CONTROL MODULE, CABLES TO TRACTOR ISO HOOK-UP, NO VT CONSOLE</t>
  </si>
  <si>
    <t>47 PIN PRODUCT CONTROL CABLE - Customer Supplied JDRC2000 Rate Controller/Raven RCM</t>
  </si>
  <si>
    <t>47 PIN To 37 PIN PRODUCT CONTROL CABLE - Customer Supplied GreenStar Rate Controller</t>
  </si>
  <si>
    <t>47PCSJDRC__BTB</t>
  </si>
  <si>
    <t>47PCSJDGS__BTB</t>
  </si>
  <si>
    <t>If Ordering Non-Standard Pumbing**, Please Specify From Left to Right 
How Many Nozzles Should Be in Each Plumbing Section</t>
  </si>
  <si>
    <t>FOLD BOX HARNESS  (Must Choose One)</t>
  </si>
  <si>
    <t>FOLD BOX FOR NON-DEERE OR AFTERMARKET ISO TRACTOR - Ties into ISO/IBBC Deutsch Connection</t>
  </si>
  <si>
    <t>BIG ACRE SERIES SPRAYER</t>
  </si>
  <si>
    <t>NOZZLE BODIES</t>
  </si>
  <si>
    <t>BASE SPRAYER</t>
  </si>
  <si>
    <t>TANK SIZE (50=5,000 Gallons)</t>
  </si>
  <si>
    <t>YELLOW TANK</t>
  </si>
  <si>
    <t>WHITE TANK</t>
  </si>
  <si>
    <t>YELLOW CAMSO 36" WIDE TTS70 Tracks</t>
  </si>
  <si>
    <t>SILVER CAMSO 36" WIDE TTS70 Tracks</t>
  </si>
  <si>
    <t>ACE 750 OASIS HYDRAULIC PUMP (Non-PWM)</t>
  </si>
  <si>
    <t>ACE 750 OASIS STAINLESS STEEL HYDRAULIC PUMP (Non-PWM)</t>
  </si>
  <si>
    <t>SPECIAL &amp; ADDITIONAL OPTIONS - To Order Spray Tips, Please Contact Parts Dept in Mt. Lake, MN or Gilman, IL</t>
  </si>
  <si>
    <t>CONFIGURATION   |  BIG ACRE SERIES SPRAYER</t>
  </si>
  <si>
    <t>110" Axle Spacing</t>
  </si>
  <si>
    <t>AXLE POSITION OUT OF FACTORY</t>
  </si>
  <si>
    <t>120" Axle Spacing</t>
  </si>
  <si>
    <t>FENCELINE NOZZLES (MUST CHOOSE ONE)</t>
  </si>
  <si>
    <t>AGITATION PUMP (MUST CHOOSE ONE)</t>
  </si>
  <si>
    <t>PRODUCT PUMP (MUST CHOOSE ONE)</t>
  </si>
  <si>
    <t>99EPFLN00</t>
  </si>
  <si>
    <t>MANUAL FENCELINE NOZZLES - Both Sides</t>
  </si>
  <si>
    <t>TANK COLOR (MUST CHOOSE COLOR)</t>
  </si>
  <si>
    <t>TRACKS (MUST CHOOSE COLOR)</t>
  </si>
  <si>
    <t>ACE 750 OASIS WET SEAL PUMP WITH INTEGRATED PWM VALVE (Not Recommended with Greenstar Rate Control)</t>
  </si>
  <si>
    <t>TOUCHDOWN WHEELS FOR BOOM</t>
  </si>
  <si>
    <t>99RAUG1203PWHLKT</t>
  </si>
  <si>
    <t>ELECTRIC FENCE LINE NOZZLES (BOTH SIDES) - JD Greenstar (16 &amp; 37 Pin only)</t>
  </si>
  <si>
    <t>ELECTRIC FENCE LINE NOZZLES (ONE SIDE) - JD Greenstar (16 &amp; 37 Pin only)</t>
  </si>
  <si>
    <t>ELECTRIC FENCE LINE NOZZLES (BOTH SIDES) - RCM, JDRC2K (47 Pin only)</t>
  </si>
  <si>
    <t>ELECTRIC FENCE LINE NOZZLES (ONE SIDE) -RCM, JDRC2K (47 Pin only)</t>
  </si>
  <si>
    <r>
      <t xml:space="preserve">Exclusive to FAST - ISO Hydraulic AutoYaw Control
</t>
    </r>
    <r>
      <rPr>
        <sz val="10"/>
        <rFont val="Arial"/>
        <family val="2"/>
      </rPr>
      <t>ISO electronically controlled hydraulic boom relief system designed to allow the boom wing fold cylinder to flex and retract as needed to dissipate the accelerations of the boom’s wings  (tractor must be ISO compatible).</t>
    </r>
    <r>
      <rPr>
        <b/>
        <sz val="10"/>
        <rFont val="Arial"/>
        <family val="2"/>
      </rPr>
      <t xml:space="preserve">
</t>
    </r>
    <r>
      <rPr>
        <sz val="10"/>
        <rFont val="Arial"/>
        <family val="2"/>
      </rPr>
      <t xml:space="preserve">
</t>
    </r>
    <r>
      <rPr>
        <b/>
        <sz val="10"/>
        <rFont val="Arial"/>
        <family val="2"/>
      </rPr>
      <t xml:space="preserve">Round Tube Truss Style Boom
</t>
    </r>
    <r>
      <rPr>
        <sz val="10"/>
        <rFont val="Arial"/>
        <family val="2"/>
      </rPr>
      <t>120' and 146' boom lengths</t>
    </r>
    <r>
      <rPr>
        <b/>
        <sz val="10"/>
        <rFont val="Arial"/>
        <family val="2"/>
      </rPr>
      <t xml:space="preserve">
</t>
    </r>
    <r>
      <rPr>
        <sz val="10"/>
        <rFont val="Arial"/>
        <family val="2"/>
      </rPr>
      <t xml:space="preserve">Lighter and Stronger Boom Design
</t>
    </r>
    <r>
      <rPr>
        <b/>
        <sz val="10"/>
        <rFont val="Arial"/>
        <family val="2"/>
      </rPr>
      <t xml:space="preserve">5,000 Gallon Tank Capacity
</t>
    </r>
    <r>
      <rPr>
        <sz val="10"/>
        <rFont val="Arial"/>
        <family val="2"/>
      </rPr>
      <t xml:space="preserve">Cover more acres between fills to maximize efficiency
</t>
    </r>
    <r>
      <rPr>
        <b/>
        <sz val="10"/>
        <rFont val="Arial"/>
        <family val="2"/>
      </rPr>
      <t xml:space="preserve">CAMSO 36" Wide Tracks
</t>
    </r>
    <r>
      <rPr>
        <sz val="10"/>
        <rFont val="Arial"/>
        <family val="2"/>
      </rPr>
      <t xml:space="preserve">Minimize compaction at 13 psi for ground pressure when fully loaded
</t>
    </r>
    <r>
      <rPr>
        <b/>
        <sz val="10"/>
        <rFont val="Arial"/>
        <family val="2"/>
      </rPr>
      <t xml:space="preserve">
Narrow Transport Width
</t>
    </r>
    <r>
      <rPr>
        <sz val="10"/>
        <rFont val="Arial"/>
        <family val="2"/>
      </rPr>
      <t xml:space="preserve">12' Wide </t>
    </r>
  </si>
  <si>
    <r>
      <rPr>
        <b/>
        <sz val="10"/>
        <color rgb="FFFF0000"/>
        <rFont val="Arial"/>
        <family val="2"/>
      </rPr>
      <t xml:space="preserve">NEW! </t>
    </r>
    <r>
      <rPr>
        <b/>
        <sz val="10"/>
        <rFont val="Arial"/>
        <family val="2"/>
      </rPr>
      <t xml:space="preserve">Raven XRT AutoBoom Height Control - ISO
</t>
    </r>
    <r>
      <rPr>
        <sz val="10"/>
        <rFont val="Arial"/>
        <family val="2"/>
      </rPr>
      <t xml:space="preserve">Uses radar sensors, improved responsiveness, added sensors to detect boom position and stay closer to target spray height
</t>
    </r>
    <r>
      <rPr>
        <b/>
        <sz val="10"/>
        <rFont val="Arial"/>
        <family val="2"/>
      </rPr>
      <t xml:space="preserve">
Hydraulic Accumulated
Center Pivot Center Section</t>
    </r>
    <r>
      <rPr>
        <sz val="10"/>
        <rFont val="Arial"/>
        <family val="2"/>
      </rPr>
      <t xml:space="preserve">
Isolates boom from trailer
Allows for lower spray heights &amp; even spray coverage
</t>
    </r>
    <r>
      <rPr>
        <b/>
        <sz val="10"/>
        <rFont val="Arial"/>
        <family val="2"/>
      </rPr>
      <t>Breakaway with Fore and Aft Movement</t>
    </r>
    <r>
      <rPr>
        <sz val="10"/>
        <rFont val="Arial"/>
        <family val="2"/>
      </rPr>
      <t xml:space="preserve">
Increased durability and lighter weight
</t>
    </r>
    <r>
      <rPr>
        <b/>
        <sz val="10"/>
        <rFont val="Arial"/>
        <family val="2"/>
      </rPr>
      <t>Stainless Steel Wet Boom Plumbing</t>
    </r>
    <r>
      <rPr>
        <sz val="10"/>
        <rFont val="Arial"/>
        <family val="2"/>
      </rPr>
      <t xml:space="preserve">
Triple nozzle bodies
Excellent chemical residual cleanout
Improved durability
Higher flow rates
</t>
    </r>
    <r>
      <rPr>
        <b/>
        <sz val="10"/>
        <rFont val="Arial"/>
        <family val="2"/>
      </rPr>
      <t xml:space="preserve">Two Ace 750 Oasis Hydraulic Pumps
</t>
    </r>
    <r>
      <rPr>
        <sz val="10"/>
        <rFont val="Arial"/>
        <family val="2"/>
      </rPr>
      <t xml:space="preserve">One PWM Pump dedicated for the booms, One non PWM pump dedicated to tank agitation
</t>
    </r>
    <r>
      <rPr>
        <b/>
        <sz val="10"/>
        <rFont val="Arial"/>
        <family val="2"/>
      </rPr>
      <t xml:space="preserve">
</t>
    </r>
    <r>
      <rPr>
        <sz val="10"/>
        <rFont val="Arial"/>
        <family val="2"/>
      </rPr>
      <t xml:space="preserve">
</t>
    </r>
  </si>
  <si>
    <t>ACE 750 OASIS WET SEAL STAINLESS STEEL PUMP WITH PWM VALVE (Not Recommended with Greenstar Rate Control)</t>
  </si>
  <si>
    <t>XRT DUAL SENSOR KIT - 5 TOTAL SENSORS</t>
  </si>
  <si>
    <t>99XRT______</t>
  </si>
  <si>
    <t>FAST AG Solutions July 2024</t>
  </si>
  <si>
    <r>
      <rPr>
        <b/>
        <sz val="10"/>
        <color rgb="FFFF0000"/>
        <rFont val="Arial"/>
        <family val="2"/>
      </rPr>
      <t xml:space="preserve">NEW! </t>
    </r>
    <r>
      <rPr>
        <b/>
        <sz val="10"/>
        <rFont val="Arial"/>
        <family val="2"/>
      </rPr>
      <t>AutoFold for Boom Fold/Unfold Process</t>
    </r>
    <r>
      <rPr>
        <b/>
        <sz val="10"/>
        <color rgb="FFFF0000"/>
        <rFont val="Arial"/>
        <family val="2"/>
      </rPr>
      <t xml:space="preserve">
</t>
    </r>
    <r>
      <rPr>
        <sz val="10"/>
        <rFont val="Arial"/>
        <family val="2"/>
      </rPr>
      <t xml:space="preserve">Use AutoFold switch on fold box to automate the fold/unfold process, moves boom to spray height automatically
</t>
    </r>
    <r>
      <rPr>
        <b/>
        <sz val="10"/>
        <rFont val="Arial"/>
        <family val="2"/>
      </rPr>
      <t xml:space="preserve">
High Flow Capacity
</t>
    </r>
    <r>
      <rPr>
        <sz val="10"/>
        <rFont val="Arial"/>
        <family val="2"/>
      </rPr>
      <t xml:space="preserve">Capable of 225 gallons per minute - 15 mph at 60 gallons per acre with 120' boom
</t>
    </r>
    <r>
      <rPr>
        <b/>
        <sz val="10"/>
        <rFont val="Arial"/>
        <family val="2"/>
      </rPr>
      <t xml:space="preserve">
Tee-Jet 450 Ball Valves</t>
    </r>
    <r>
      <rPr>
        <sz val="10"/>
        <rFont val="Arial"/>
        <family val="2"/>
      </rPr>
      <t xml:space="preserve">
Ten section
</t>
    </r>
    <r>
      <rPr>
        <b/>
        <sz val="10"/>
        <rFont val="Arial"/>
        <family val="2"/>
      </rPr>
      <t>3" Quick Fills for Main and Rinse Tank</t>
    </r>
    <r>
      <rPr>
        <sz val="10"/>
        <rFont val="Arial"/>
        <family val="2"/>
      </rPr>
      <t xml:space="preserve">
</t>
    </r>
    <r>
      <rPr>
        <b/>
        <sz val="10"/>
        <rFont val="Arial"/>
        <family val="2"/>
      </rPr>
      <t>300 Gallon Rinse Tank</t>
    </r>
    <r>
      <rPr>
        <sz val="10"/>
        <rFont val="Arial"/>
        <family val="2"/>
      </rPr>
      <t xml:space="preserve">
</t>
    </r>
    <r>
      <rPr>
        <b/>
        <sz val="10"/>
        <rFont val="Arial"/>
        <family val="2"/>
      </rPr>
      <t>Powder Coat Paint</t>
    </r>
    <r>
      <rPr>
        <sz val="10"/>
        <rFont val="Arial"/>
        <family val="2"/>
      </rPr>
      <t xml:space="preserve">
Durable, attractive finish
</t>
    </r>
    <r>
      <rPr>
        <b/>
        <sz val="10"/>
        <rFont val="Arial"/>
        <family val="2"/>
      </rPr>
      <t>Pressure Transducer</t>
    </r>
    <r>
      <rPr>
        <sz val="10"/>
        <rFont val="Arial"/>
        <family val="2"/>
      </rPr>
      <t xml:space="preserve">
</t>
    </r>
    <r>
      <rPr>
        <b/>
        <sz val="10"/>
        <rFont val="Arial"/>
        <family val="2"/>
      </rPr>
      <t>200P Flow Meter
Boom Flush Out and Strainer Flush Out Valves 
Bull Pull Hitch
Heavy Duty Two-Speed Jack</t>
    </r>
  </si>
  <si>
    <t>VIDEOS</t>
  </si>
  <si>
    <t>Big Acre Series Walkaround Video</t>
  </si>
  <si>
    <t>STANDARD FEATURES 2025  |  BIG ACRE SERIES 5,000 GALLON SPRAYER</t>
  </si>
  <si>
    <t>N/A</t>
  </si>
  <si>
    <r>
      <t xml:space="preserve">FOLD BOX FOR DEERE ISO TRACTOR WITH </t>
    </r>
    <r>
      <rPr>
        <b/>
        <sz val="10"/>
        <color rgb="FF000000"/>
        <rFont val="Arial"/>
        <family val="2"/>
      </rPr>
      <t>EXTERNAL</t>
    </r>
    <r>
      <rPr>
        <sz val="10"/>
        <color indexed="8"/>
        <rFont val="Arial"/>
        <family val="2"/>
      </rPr>
      <t xml:space="preserve"> DEERE DISPLAY - Ties Into Customer Supplied Corner Post Harness</t>
    </r>
  </si>
  <si>
    <r>
      <t xml:space="preserve">FOLD BOX FOR DEERE ISO TRACTOR WITH </t>
    </r>
    <r>
      <rPr>
        <b/>
        <sz val="10"/>
        <color rgb="FF000000"/>
        <rFont val="Arial"/>
        <family val="2"/>
      </rPr>
      <t>INTEGRATED</t>
    </r>
    <r>
      <rPr>
        <sz val="10"/>
        <color indexed="8"/>
        <rFont val="Arial"/>
        <family val="2"/>
      </rPr>
      <t xml:space="preserve"> DEERE DISPLAY - Corner Post Harness Included</t>
    </r>
  </si>
  <si>
    <t>Any nonstandard item will be charged $500 net plus time and materials. Please call for an estimate. Prices and configurations effective 7/01/24. 
All prices, sprayers &amp; configurations subject to change. FOB Windom, MN. All orders are subject to FAST Home Office approval. FAST reserves the right to make corrections if deemed necessary.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</si>
</sst>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
    <numFmt numFmtId="165" formatCode="m/d/yy;@"/>
    <numFmt numFmtId="166" formatCode="&quot;$&quot;#,##0.00"/>
  </numFmts>
  <fonts count="41" x14ac:knownFonts="1">
    <font>
      <sz val="11"/>
      <color theme="1"/>
      <name val="Calibri"/>
      <family val="2"/>
      <scheme val="minor"/>
    </font>
    <font>
      <sz val="10"/>
      <color theme="1"/>
      <name val="Arial"/>
      <family val="2"/>
    </font>
    <font>
      <sz val="11"/>
      <color indexed="8"/>
      <name val="Calibri"/>
      <family val="2"/>
    </font>
    <font>
      <sz val="11"/>
      <color indexed="8"/>
      <name val="Arial"/>
      <family val="2"/>
    </font>
    <font>
      <i/>
      <sz val="6"/>
      <color indexed="8"/>
      <name val="Arial"/>
      <family val="2"/>
    </font>
    <font>
      <sz val="10"/>
      <color indexed="8"/>
      <name val="Arial"/>
      <family val="2"/>
    </font>
    <font>
      <b/>
      <sz val="10"/>
      <color indexed="8"/>
      <name val="Arial"/>
      <family val="2"/>
    </font>
    <font>
      <b/>
      <sz val="10"/>
      <color indexed="9"/>
      <name val="Arial"/>
      <family val="2"/>
    </font>
    <font>
      <sz val="8"/>
      <name val="Arial"/>
      <family val="2"/>
    </font>
    <font>
      <sz val="7"/>
      <color indexed="8"/>
      <name val="Arial"/>
      <family val="2"/>
    </font>
    <font>
      <sz val="10"/>
      <name val="Arial"/>
      <family val="2"/>
    </font>
    <font>
      <b/>
      <sz val="10"/>
      <name val="Arial"/>
      <family val="2"/>
    </font>
    <font>
      <sz val="9"/>
      <name val="Arial"/>
      <family val="2"/>
    </font>
    <font>
      <i/>
      <sz val="7"/>
      <color indexed="8"/>
      <name val="Arial"/>
      <family val="2"/>
    </font>
    <font>
      <b/>
      <sz val="16"/>
      <color theme="0"/>
      <name val="Arial"/>
      <family val="2"/>
    </font>
    <font>
      <sz val="10"/>
      <color theme="1"/>
      <name val="Arial"/>
      <family val="2"/>
    </font>
    <font>
      <b/>
      <sz val="10"/>
      <color theme="1"/>
      <name val="Arial"/>
      <family val="2"/>
    </font>
    <font>
      <b/>
      <sz val="12"/>
      <name val="Arial"/>
      <family val="2"/>
    </font>
    <font>
      <b/>
      <sz val="12"/>
      <color indexed="8"/>
      <name val="Arial"/>
      <family val="2"/>
    </font>
    <font>
      <b/>
      <sz val="12"/>
      <color theme="1"/>
      <name val="Arial"/>
      <family val="2"/>
    </font>
    <font>
      <sz val="14"/>
      <color theme="1"/>
      <name val="Arial"/>
      <family val="2"/>
    </font>
    <font>
      <sz val="12"/>
      <color theme="1"/>
      <name val="Arial"/>
      <family val="2"/>
    </font>
    <font>
      <b/>
      <sz val="11"/>
      <color indexed="8"/>
      <name val="Arial"/>
      <family val="2"/>
    </font>
    <font>
      <sz val="6"/>
      <color theme="1"/>
      <name val="Arial"/>
      <family val="2"/>
    </font>
    <font>
      <sz val="12"/>
      <color indexed="8"/>
      <name val="Arial"/>
      <family val="2"/>
    </font>
    <font>
      <b/>
      <sz val="13"/>
      <color indexed="9"/>
      <name val="Arial"/>
      <family val="2"/>
    </font>
    <font>
      <sz val="13"/>
      <color theme="1"/>
      <name val="Calibri"/>
      <family val="2"/>
      <scheme val="minor"/>
    </font>
    <font>
      <sz val="13"/>
      <color indexed="8"/>
      <name val="Arial"/>
      <family val="2"/>
    </font>
    <font>
      <b/>
      <sz val="13"/>
      <color indexed="8"/>
      <name val="Arial"/>
      <family val="2"/>
    </font>
    <font>
      <sz val="13"/>
      <name val="Arial"/>
      <family val="2"/>
    </font>
    <font>
      <b/>
      <sz val="13"/>
      <name val="Arial"/>
      <family val="2"/>
    </font>
    <font>
      <b/>
      <sz val="13"/>
      <color theme="0"/>
      <name val="Arial"/>
      <family val="2"/>
    </font>
    <font>
      <b/>
      <sz val="16"/>
      <color indexed="9"/>
      <name val="Arial"/>
      <family val="2"/>
    </font>
    <font>
      <sz val="16"/>
      <color theme="1"/>
      <name val="Calibri"/>
      <family val="2"/>
      <scheme val="minor"/>
    </font>
    <font>
      <sz val="10"/>
      <color indexed="10"/>
      <name val="Arial"/>
      <family val="2"/>
    </font>
    <font>
      <b/>
      <sz val="10"/>
      <color rgb="FFFF0000"/>
      <name val="Arial"/>
      <family val="2"/>
    </font>
    <font>
      <sz val="11"/>
      <color theme="1"/>
      <name val="Arial"/>
      <family val="2"/>
    </font>
    <font>
      <sz val="11"/>
      <color theme="1"/>
      <name val="Calibri"/>
      <family val="2"/>
      <scheme val="minor"/>
    </font>
    <font>
      <u/>
      <sz val="11"/>
      <color theme="10"/>
      <name val="Calibri"/>
      <family val="2"/>
      <scheme val="minor"/>
    </font>
    <font>
      <u/>
      <sz val="14"/>
      <color theme="10"/>
      <name val="Calibri"/>
      <family val="2"/>
      <scheme val="minor"/>
    </font>
    <font>
      <b/>
      <sz val="10"/>
      <color rgb="FF000000"/>
      <name val="Arial"/>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1"/>
        <bgColor indexed="64"/>
      </patternFill>
    </fill>
    <fill>
      <patternFill patternType="solid">
        <fgColor indexed="43"/>
        <bgColor indexed="64"/>
      </patternFill>
    </fill>
  </fills>
  <borders count="58">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medium">
        <color indexed="64"/>
      </left>
      <right/>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s>
  <cellStyleXfs count="6">
    <xf numFmtId="0" fontId="0" fillId="0" borderId="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37" fillId="0" borderId="0" applyFont="0" applyFill="0" applyBorder="0" applyAlignment="0" applyProtection="0"/>
    <xf numFmtId="0" fontId="38" fillId="0" borderId="0" applyNumberFormat="0" applyFill="0" applyBorder="0" applyAlignment="0" applyProtection="0"/>
  </cellStyleXfs>
  <cellXfs count="384">
    <xf numFmtId="0" fontId="0" fillId="0" borderId="0" xfId="0"/>
    <xf numFmtId="0" fontId="5" fillId="0" borderId="0" xfId="0" applyFont="1"/>
    <xf numFmtId="0" fontId="5" fillId="2" borderId="0" xfId="0" applyFont="1" applyFill="1"/>
    <xf numFmtId="0" fontId="8" fillId="2" borderId="0" xfId="0" applyFont="1" applyFill="1" applyAlignment="1">
      <alignment horizontal="center" vertical="top"/>
    </xf>
    <xf numFmtId="0" fontId="10" fillId="2" borderId="0" xfId="0" applyFont="1" applyFill="1"/>
    <xf numFmtId="0" fontId="5" fillId="2" borderId="8" xfId="0" applyFont="1" applyFill="1" applyBorder="1"/>
    <xf numFmtId="0" fontId="6" fillId="2" borderId="0" xfId="0" applyFont="1" applyFill="1"/>
    <xf numFmtId="0" fontId="10" fillId="2" borderId="8" xfId="0" applyFont="1" applyFill="1" applyBorder="1" applyAlignment="1">
      <alignment horizontal="center" vertical="top"/>
    </xf>
    <xf numFmtId="0" fontId="10" fillId="2" borderId="6" xfId="0" applyFont="1" applyFill="1" applyBorder="1" applyAlignment="1">
      <alignment horizontal="center" vertical="top"/>
    </xf>
    <xf numFmtId="0" fontId="10" fillId="2" borderId="0" xfId="0" applyFont="1" applyFill="1" applyAlignment="1">
      <alignment horizontal="center" vertical="top"/>
    </xf>
    <xf numFmtId="0" fontId="6" fillId="2" borderId="0" xfId="0" applyFont="1" applyFill="1" applyAlignment="1">
      <alignment horizontal="center" vertical="center"/>
    </xf>
    <xf numFmtId="0" fontId="7" fillId="2" borderId="0" xfId="0" applyFont="1" applyFill="1" applyAlignment="1">
      <alignment horizontal="center" vertical="center"/>
    </xf>
    <xf numFmtId="0" fontId="5" fillId="2" borderId="0" xfId="0" applyFont="1" applyFill="1" applyAlignment="1">
      <alignment horizontal="center" vertical="center"/>
    </xf>
    <xf numFmtId="0" fontId="5" fillId="2" borderId="6" xfId="0" applyFont="1" applyFill="1" applyBorder="1" applyAlignment="1">
      <alignment horizontal="center" vertical="center"/>
    </xf>
    <xf numFmtId="0" fontId="0" fillId="0" borderId="0" xfId="0" applyAlignment="1">
      <alignment vertical="top"/>
    </xf>
    <xf numFmtId="0" fontId="15" fillId="3" borderId="0" xfId="0" applyFont="1" applyFill="1"/>
    <xf numFmtId="0" fontId="19" fillId="3" borderId="0" xfId="0" applyFont="1" applyFill="1"/>
    <xf numFmtId="0" fontId="20" fillId="3" borderId="0" xfId="0" applyFont="1" applyFill="1"/>
    <xf numFmtId="0" fontId="21" fillId="3" borderId="0" xfId="0" applyFont="1" applyFill="1"/>
    <xf numFmtId="0" fontId="10" fillId="3" borderId="38" xfId="0" applyFont="1" applyFill="1" applyBorder="1" applyAlignment="1" applyProtection="1">
      <alignment horizontal="center" vertical="center"/>
      <protection locked="0"/>
    </xf>
    <xf numFmtId="0" fontId="5" fillId="3" borderId="7" xfId="0" applyFont="1" applyFill="1" applyBorder="1" applyAlignment="1" applyProtection="1">
      <alignment horizontal="center" vertical="center"/>
      <protection locked="0"/>
    </xf>
    <xf numFmtId="0" fontId="15" fillId="3" borderId="0" xfId="0" applyFont="1" applyFill="1" applyAlignment="1">
      <alignment horizontal="left" vertical="center" wrapText="1"/>
    </xf>
    <xf numFmtId="4" fontId="5" fillId="3" borderId="0" xfId="0" applyNumberFormat="1" applyFont="1" applyFill="1" applyAlignment="1">
      <alignment horizontal="right" vertical="center"/>
    </xf>
    <xf numFmtId="4" fontId="5" fillId="3" borderId="6" xfId="0" applyNumberFormat="1" applyFont="1" applyFill="1" applyBorder="1" applyAlignment="1">
      <alignment horizontal="right" vertical="center"/>
    </xf>
    <xf numFmtId="166" fontId="22" fillId="3" borderId="0" xfId="0" applyNumberFormat="1" applyFont="1" applyFill="1" applyAlignment="1">
      <alignment horizontal="right"/>
    </xf>
    <xf numFmtId="166" fontId="22" fillId="3" borderId="6" xfId="0" applyNumberFormat="1" applyFont="1" applyFill="1" applyBorder="1" applyAlignment="1">
      <alignment horizontal="right"/>
    </xf>
    <xf numFmtId="0" fontId="9" fillId="3" borderId="0" xfId="0" applyFont="1" applyFill="1" applyAlignment="1">
      <alignment horizontal="center"/>
    </xf>
    <xf numFmtId="0" fontId="13" fillId="3" borderId="0" xfId="0" applyFont="1" applyFill="1" applyAlignment="1">
      <alignment horizontal="center" vertical="center"/>
    </xf>
    <xf numFmtId="0" fontId="10" fillId="3" borderId="7" xfId="0" applyFont="1" applyFill="1" applyBorder="1" applyAlignment="1" applyProtection="1">
      <alignment horizontal="center" vertical="center"/>
      <protection locked="0"/>
    </xf>
    <xf numFmtId="0" fontId="27" fillId="2" borderId="8" xfId="0" applyFont="1" applyFill="1" applyBorder="1"/>
    <xf numFmtId="0" fontId="28" fillId="2" borderId="0" xfId="0" applyFont="1" applyFill="1" applyAlignment="1">
      <alignment horizontal="center" vertical="center"/>
    </xf>
    <xf numFmtId="0" fontId="25" fillId="2" borderId="0" xfId="0" applyFont="1" applyFill="1" applyAlignment="1">
      <alignment horizontal="center" vertical="center"/>
    </xf>
    <xf numFmtId="0" fontId="27" fillId="2" borderId="0" xfId="0" applyFont="1" applyFill="1" applyAlignment="1">
      <alignment horizontal="center" vertical="center"/>
    </xf>
    <xf numFmtId="0" fontId="27" fillId="2" borderId="6" xfId="0" applyFont="1" applyFill="1" applyBorder="1" applyAlignment="1">
      <alignment horizontal="center" vertical="center"/>
    </xf>
    <xf numFmtId="0" fontId="29" fillId="2" borderId="8" xfId="0" applyFont="1" applyFill="1" applyBorder="1"/>
    <xf numFmtId="0" fontId="29" fillId="2" borderId="0" xfId="0" applyFont="1" applyFill="1" applyAlignment="1">
      <alignment horizontal="center" vertical="center" wrapText="1"/>
    </xf>
    <xf numFmtId="0" fontId="29" fillId="2" borderId="0" xfId="0" applyFont="1" applyFill="1" applyAlignment="1">
      <alignment horizontal="center" vertical="center"/>
    </xf>
    <xf numFmtId="0" fontId="30" fillId="3" borderId="0" xfId="0" applyFont="1" applyFill="1" applyAlignment="1">
      <alignment horizontal="center" vertical="center"/>
    </xf>
    <xf numFmtId="0" fontId="29" fillId="2" borderId="6" xfId="0" applyFont="1" applyFill="1" applyBorder="1" applyAlignment="1">
      <alignment horizontal="center" vertical="center"/>
    </xf>
    <xf numFmtId="0" fontId="27" fillId="2" borderId="0" xfId="0" applyFont="1" applyFill="1"/>
    <xf numFmtId="0" fontId="27" fillId="3" borderId="0" xfId="0" applyFont="1" applyFill="1"/>
    <xf numFmtId="0" fontId="27" fillId="2" borderId="6" xfId="0" applyFont="1" applyFill="1" applyBorder="1"/>
    <xf numFmtId="0" fontId="28" fillId="2" borderId="8" xfId="0" applyFont="1" applyFill="1" applyBorder="1"/>
    <xf numFmtId="0" fontId="28" fillId="2" borderId="0" xfId="0" applyFont="1" applyFill="1"/>
    <xf numFmtId="0" fontId="30" fillId="3" borderId="0" xfId="0" applyFont="1" applyFill="1" applyAlignment="1">
      <alignment horizontal="center" textRotation="90"/>
    </xf>
    <xf numFmtId="0" fontId="30" fillId="3" borderId="0" xfId="0" applyFont="1" applyFill="1" applyAlignment="1">
      <alignment horizontal="center" textRotation="90" wrapText="1"/>
    </xf>
    <xf numFmtId="0" fontId="28" fillId="3" borderId="0" xfId="0" applyFont="1" applyFill="1" applyAlignment="1">
      <alignment textRotation="90"/>
    </xf>
    <xf numFmtId="0" fontId="30" fillId="2" borderId="6" xfId="0" applyFont="1" applyFill="1" applyBorder="1"/>
    <xf numFmtId="49" fontId="27" fillId="3" borderId="0" xfId="0" applyNumberFormat="1" applyFont="1" applyFill="1" applyAlignment="1">
      <alignment horizontal="center"/>
    </xf>
    <xf numFmtId="0" fontId="27" fillId="3" borderId="0" xfId="0" applyFont="1" applyFill="1" applyAlignment="1">
      <alignment horizontal="center"/>
    </xf>
    <xf numFmtId="164" fontId="27" fillId="3" borderId="0" xfId="0" applyNumberFormat="1" applyFont="1" applyFill="1"/>
    <xf numFmtId="0" fontId="27" fillId="2" borderId="9" xfId="0" applyFont="1" applyFill="1" applyBorder="1"/>
    <xf numFmtId="0" fontId="27" fillId="2" borderId="10" xfId="0" applyFont="1" applyFill="1" applyBorder="1"/>
    <xf numFmtId="0" fontId="27" fillId="2" borderId="11" xfId="0" applyFont="1" applyFill="1" applyBorder="1"/>
    <xf numFmtId="4" fontId="22" fillId="3" borderId="0" xfId="0" applyNumberFormat="1" applyFont="1" applyFill="1" applyAlignment="1">
      <alignment horizontal="left"/>
    </xf>
    <xf numFmtId="0" fontId="18" fillId="4" borderId="16" xfId="0" applyFont="1" applyFill="1" applyBorder="1" applyAlignment="1">
      <alignment horizontal="left" vertical="center" wrapText="1"/>
    </xf>
    <xf numFmtId="0" fontId="15" fillId="3" borderId="8" xfId="0" applyFont="1" applyFill="1" applyBorder="1"/>
    <xf numFmtId="0" fontId="23" fillId="3" borderId="0" xfId="0" applyFont="1" applyFill="1" applyAlignment="1">
      <alignment vertical="center" wrapText="1"/>
    </xf>
    <xf numFmtId="0" fontId="23" fillId="3" borderId="0" xfId="0" applyFont="1" applyFill="1" applyAlignment="1">
      <alignment wrapText="1"/>
    </xf>
    <xf numFmtId="0" fontId="15" fillId="3" borderId="3" xfId="0" quotePrefix="1" applyFont="1" applyFill="1" applyBorder="1" applyAlignment="1">
      <alignment horizontal="center" vertical="center"/>
    </xf>
    <xf numFmtId="0" fontId="15" fillId="3" borderId="3" xfId="0" applyFont="1" applyFill="1" applyBorder="1" applyAlignment="1">
      <alignment horizontal="center" vertical="center"/>
    </xf>
    <xf numFmtId="0" fontId="15" fillId="3" borderId="45" xfId="0" quotePrefix="1" applyFont="1" applyFill="1" applyBorder="1" applyAlignment="1">
      <alignment horizontal="center" vertical="center"/>
    </xf>
    <xf numFmtId="0" fontId="15" fillId="3" borderId="0" xfId="0" applyFont="1" applyFill="1" applyAlignment="1">
      <alignment vertical="top" wrapText="1"/>
    </xf>
    <xf numFmtId="0" fontId="15" fillId="3" borderId="0" xfId="0" applyFont="1" applyFill="1" applyAlignment="1">
      <alignment vertical="center" wrapText="1"/>
    </xf>
    <xf numFmtId="0" fontId="15" fillId="3" borderId="6" xfId="0" applyFont="1" applyFill="1" applyBorder="1"/>
    <xf numFmtId="0" fontId="5" fillId="3" borderId="7" xfId="0" applyFont="1" applyFill="1" applyBorder="1" applyAlignment="1" applyProtection="1">
      <alignment horizontal="center" vertical="center" wrapText="1"/>
      <protection locked="0"/>
    </xf>
    <xf numFmtId="0" fontId="15" fillId="3" borderId="3" xfId="0" applyFont="1" applyFill="1" applyBorder="1" applyAlignment="1" applyProtection="1">
      <alignment horizontal="center" vertical="center"/>
      <protection locked="0"/>
    </xf>
    <xf numFmtId="0" fontId="16" fillId="3" borderId="40" xfId="0" applyFont="1" applyFill="1" applyBorder="1" applyAlignment="1">
      <alignment horizontal="left" vertical="center" wrapText="1"/>
    </xf>
    <xf numFmtId="0" fontId="16" fillId="3" borderId="27" xfId="0" applyFont="1" applyFill="1" applyBorder="1" applyAlignment="1">
      <alignment horizontal="left" vertical="center"/>
    </xf>
    <xf numFmtId="0" fontId="15" fillId="3" borderId="13" xfId="0" applyFont="1" applyFill="1" applyBorder="1" applyAlignment="1" applyProtection="1">
      <alignment horizontal="left" vertical="center"/>
      <protection locked="0"/>
    </xf>
    <xf numFmtId="0" fontId="15" fillId="3" borderId="0" xfId="0" applyFont="1" applyFill="1" applyAlignment="1" applyProtection="1">
      <alignment horizontal="center" vertical="center"/>
      <protection locked="0"/>
    </xf>
    <xf numFmtId="0" fontId="16" fillId="3" borderId="46" xfId="0" applyFont="1" applyFill="1" applyBorder="1" applyAlignment="1" applyProtection="1">
      <alignment vertical="center"/>
      <protection locked="0"/>
    </xf>
    <xf numFmtId="0" fontId="16" fillId="5" borderId="40" xfId="0" applyFont="1" applyFill="1" applyBorder="1" applyAlignment="1">
      <alignment horizontal="left" vertical="center" wrapText="1"/>
    </xf>
    <xf numFmtId="0" fontId="16" fillId="5" borderId="1" xfId="0" applyFont="1" applyFill="1" applyBorder="1" applyAlignment="1">
      <alignment horizontal="left" vertical="center" wrapText="1"/>
    </xf>
    <xf numFmtId="0" fontId="15" fillId="5" borderId="1" xfId="0" applyFont="1" applyFill="1" applyBorder="1" applyAlignment="1" applyProtection="1">
      <alignment vertical="center"/>
      <protection locked="0"/>
    </xf>
    <xf numFmtId="0" fontId="16" fillId="5" borderId="1" xfId="0" applyFont="1" applyFill="1" applyBorder="1" applyAlignment="1" applyProtection="1">
      <alignment vertical="center"/>
      <protection locked="0"/>
    </xf>
    <xf numFmtId="0" fontId="15" fillId="5" borderId="1" xfId="0" applyFont="1" applyFill="1" applyBorder="1"/>
    <xf numFmtId="0" fontId="15" fillId="5" borderId="2" xfId="0" applyFont="1" applyFill="1" applyBorder="1"/>
    <xf numFmtId="0" fontId="16" fillId="5" borderId="27" xfId="0" applyFont="1" applyFill="1" applyBorder="1" applyAlignment="1">
      <alignment horizontal="left" vertical="center"/>
    </xf>
    <xf numFmtId="0" fontId="16" fillId="5" borderId="1" xfId="0" applyFont="1" applyFill="1" applyBorder="1" applyAlignment="1">
      <alignment horizontal="left" vertical="center"/>
    </xf>
    <xf numFmtId="165" fontId="15" fillId="5" borderId="1" xfId="0" applyNumberFormat="1" applyFont="1" applyFill="1" applyBorder="1" applyAlignment="1" applyProtection="1">
      <alignment horizontal="center" vertical="center"/>
      <protection locked="0"/>
    </xf>
    <xf numFmtId="165" fontId="15" fillId="5" borderId="13" xfId="0" applyNumberFormat="1" applyFont="1" applyFill="1" applyBorder="1" applyAlignment="1" applyProtection="1">
      <alignment horizontal="center" vertical="center"/>
      <protection locked="0"/>
    </xf>
    <xf numFmtId="0" fontId="16" fillId="3" borderId="40" xfId="0" applyFont="1" applyFill="1" applyBorder="1" applyAlignment="1">
      <alignment vertical="center" wrapText="1"/>
    </xf>
    <xf numFmtId="0" fontId="16" fillId="3" borderId="27" xfId="0" applyFont="1" applyFill="1" applyBorder="1" applyAlignment="1">
      <alignment vertical="center" wrapText="1"/>
    </xf>
    <xf numFmtId="0" fontId="16" fillId="3" borderId="32" xfId="0" applyFont="1" applyFill="1" applyBorder="1" applyAlignment="1">
      <alignment vertical="center" wrapText="1"/>
    </xf>
    <xf numFmtId="0" fontId="16" fillId="3" borderId="27" xfId="0" applyFont="1" applyFill="1" applyBorder="1" applyAlignment="1" applyProtection="1">
      <alignment vertical="center"/>
      <protection locked="0"/>
    </xf>
    <xf numFmtId="0" fontId="16" fillId="3" borderId="27" xfId="0" applyFont="1" applyFill="1" applyBorder="1" applyAlignment="1">
      <alignment horizontal="left" vertical="center" wrapText="1"/>
    </xf>
    <xf numFmtId="0" fontId="15" fillId="3" borderId="0" xfId="0" applyFont="1" applyFill="1" applyAlignment="1">
      <alignment horizontal="right" vertical="center" wrapText="1"/>
    </xf>
    <xf numFmtId="0" fontId="5" fillId="3" borderId="50"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50" xfId="0" applyFont="1" applyFill="1" applyBorder="1" applyAlignment="1" applyProtection="1">
      <alignment horizontal="center" vertical="center" wrapText="1"/>
      <protection locked="0"/>
    </xf>
    <xf numFmtId="0" fontId="5" fillId="3" borderId="38" xfId="0" applyFont="1" applyFill="1" applyBorder="1" applyAlignment="1" applyProtection="1">
      <alignment horizontal="center" vertical="center"/>
      <protection locked="0"/>
    </xf>
    <xf numFmtId="0" fontId="16" fillId="3" borderId="1" xfId="0" applyFont="1" applyFill="1" applyBorder="1" applyAlignment="1" applyProtection="1">
      <alignment vertical="center"/>
      <protection locked="0"/>
    </xf>
    <xf numFmtId="0" fontId="11" fillId="3" borderId="23" xfId="0" applyFont="1" applyFill="1" applyBorder="1" applyAlignment="1" applyProtection="1">
      <alignment horizontal="left" vertical="center"/>
      <protection locked="0"/>
    </xf>
    <xf numFmtId="0" fontId="16" fillId="3" borderId="46" xfId="0" applyFont="1" applyFill="1" applyBorder="1" applyAlignment="1" applyProtection="1">
      <alignment horizontal="left" vertical="center"/>
      <protection locked="0"/>
    </xf>
    <xf numFmtId="4" fontId="5" fillId="3" borderId="0" xfId="0" applyNumberFormat="1" applyFont="1" applyFill="1" applyAlignment="1">
      <alignment horizontal="right" vertical="center" wrapText="1"/>
    </xf>
    <xf numFmtId="0" fontId="22" fillId="2" borderId="30" xfId="0" applyFont="1" applyFill="1" applyBorder="1"/>
    <xf numFmtId="0" fontId="22" fillId="2" borderId="1" xfId="0" applyFont="1" applyFill="1" applyBorder="1"/>
    <xf numFmtId="9" fontId="22" fillId="2" borderId="1" xfId="0" applyNumberFormat="1" applyFont="1" applyFill="1" applyBorder="1"/>
    <xf numFmtId="9" fontId="22" fillId="2" borderId="3" xfId="0" applyNumberFormat="1" applyFont="1" applyFill="1" applyBorder="1" applyProtection="1">
      <protection locked="0"/>
    </xf>
    <xf numFmtId="4" fontId="22" fillId="2" borderId="30" xfId="0" applyNumberFormat="1" applyFont="1" applyFill="1" applyBorder="1"/>
    <xf numFmtId="4" fontId="22" fillId="7" borderId="23" xfId="0" applyNumberFormat="1" applyFont="1" applyFill="1" applyBorder="1"/>
    <xf numFmtId="4" fontId="22" fillId="7" borderId="24" xfId="0" applyNumberFormat="1" applyFont="1" applyFill="1" applyBorder="1"/>
    <xf numFmtId="0" fontId="18" fillId="4" borderId="47" xfId="0" applyFont="1" applyFill="1" applyBorder="1" applyAlignment="1" applyProtection="1">
      <alignment horizontal="left" vertical="center" wrapText="1"/>
      <protection locked="0"/>
    </xf>
    <xf numFmtId="0" fontId="16" fillId="3" borderId="46" xfId="0" applyFont="1" applyFill="1" applyBorder="1" applyAlignment="1" applyProtection="1">
      <alignment vertical="center" wrapText="1"/>
      <protection locked="0"/>
    </xf>
    <xf numFmtId="0" fontId="15" fillId="3" borderId="40" xfId="0" applyFont="1" applyFill="1" applyBorder="1" applyAlignment="1">
      <alignment horizontal="center" vertical="center"/>
    </xf>
    <xf numFmtId="0" fontId="16" fillId="3" borderId="46" xfId="0" applyFont="1" applyFill="1" applyBorder="1" applyAlignment="1" applyProtection="1">
      <alignment horizontal="left" vertical="center" wrapText="1"/>
      <protection locked="0"/>
    </xf>
    <xf numFmtId="0" fontId="16" fillId="3" borderId="27" xfId="0" applyFont="1" applyFill="1" applyBorder="1" applyAlignment="1" applyProtection="1">
      <alignment horizontal="left" vertical="center"/>
      <protection locked="0"/>
    </xf>
    <xf numFmtId="0" fontId="11" fillId="3" borderId="24" xfId="0" applyFont="1" applyFill="1" applyBorder="1" applyAlignment="1" applyProtection="1">
      <alignment horizontal="center" vertical="center"/>
      <protection locked="0"/>
    </xf>
    <xf numFmtId="0" fontId="5" fillId="3" borderId="22" xfId="0" applyFont="1" applyFill="1" applyBorder="1" applyAlignment="1" applyProtection="1">
      <alignment horizontal="center" vertical="center"/>
      <protection locked="0"/>
    </xf>
    <xf numFmtId="0" fontId="15" fillId="3" borderId="2" xfId="0" applyFont="1" applyFill="1" applyBorder="1" applyAlignment="1" applyProtection="1">
      <alignment horizontal="left" vertical="center"/>
      <protection locked="0"/>
    </xf>
    <xf numFmtId="0" fontId="24" fillId="0" borderId="8" xfId="0" applyFont="1" applyBorder="1" applyAlignment="1" applyProtection="1">
      <alignment vertical="top" wrapText="1"/>
      <protection locked="0"/>
    </xf>
    <xf numFmtId="0" fontId="5" fillId="3" borderId="28" xfId="0" applyFont="1" applyFill="1" applyBorder="1" applyAlignment="1">
      <alignment horizontal="center" vertical="center"/>
    </xf>
    <xf numFmtId="0" fontId="5" fillId="3" borderId="12" xfId="0" applyFont="1" applyFill="1" applyBorder="1" applyAlignment="1">
      <alignment horizontal="left" vertical="center" wrapText="1"/>
    </xf>
    <xf numFmtId="0" fontId="15" fillId="3" borderId="12" xfId="0" applyFont="1" applyFill="1" applyBorder="1" applyAlignment="1">
      <alignment horizontal="left" vertical="center" wrapText="1"/>
    </xf>
    <xf numFmtId="0" fontId="5" fillId="3" borderId="12" xfId="0" applyFont="1" applyFill="1" applyBorder="1" applyAlignment="1">
      <alignment horizontal="left" vertical="center"/>
    </xf>
    <xf numFmtId="0" fontId="15" fillId="3" borderId="12" xfId="0" applyFont="1" applyFill="1" applyBorder="1" applyAlignment="1">
      <alignment horizontal="left" vertical="center"/>
    </xf>
    <xf numFmtId="0" fontId="18" fillId="0" borderId="8" xfId="0" applyFont="1" applyBorder="1" applyAlignment="1">
      <alignment vertical="center" wrapText="1"/>
    </xf>
    <xf numFmtId="0" fontId="16" fillId="0" borderId="8" xfId="0" applyFont="1" applyBorder="1" applyAlignment="1">
      <alignment vertical="center"/>
    </xf>
    <xf numFmtId="0" fontId="15" fillId="3" borderId="8" xfId="0" applyFont="1" applyFill="1" applyBorder="1" applyAlignment="1" applyProtection="1">
      <alignment vertical="center" wrapText="1"/>
      <protection locked="0"/>
    </xf>
    <xf numFmtId="0" fontId="15" fillId="3" borderId="0" xfId="0" applyFont="1" applyFill="1" applyAlignment="1" applyProtection="1">
      <alignment vertical="center" wrapText="1"/>
      <protection locked="0"/>
    </xf>
    <xf numFmtId="0" fontId="15" fillId="3" borderId="0" xfId="0" applyFont="1" applyFill="1" applyAlignment="1" applyProtection="1">
      <alignment horizontal="center" vertical="center" wrapText="1"/>
      <protection locked="0"/>
    </xf>
    <xf numFmtId="4" fontId="22" fillId="2" borderId="30" xfId="0" applyNumberFormat="1" applyFont="1" applyFill="1" applyBorder="1" applyProtection="1">
      <protection locked="0"/>
    </xf>
    <xf numFmtId="0" fontId="6" fillId="3" borderId="3" xfId="0" applyFont="1" applyFill="1" applyBorder="1" applyAlignment="1">
      <alignment horizontal="center" vertical="center"/>
    </xf>
    <xf numFmtId="0" fontId="16" fillId="3" borderId="7" xfId="0" applyFont="1" applyFill="1" applyBorder="1" applyAlignment="1">
      <alignment horizontal="center" vertical="center"/>
    </xf>
    <xf numFmtId="0" fontId="6" fillId="3" borderId="45" xfId="0" applyFont="1" applyFill="1" applyBorder="1" applyAlignment="1">
      <alignment horizontal="center" vertical="center"/>
    </xf>
    <xf numFmtId="0" fontId="15" fillId="3" borderId="18" xfId="0" applyFont="1" applyFill="1" applyBorder="1" applyAlignment="1" applyProtection="1">
      <alignment horizontal="center" vertical="center"/>
      <protection locked="0"/>
    </xf>
    <xf numFmtId="0" fontId="5" fillId="3" borderId="26" xfId="0" applyFont="1" applyFill="1" applyBorder="1" applyAlignment="1" applyProtection="1">
      <alignment horizontal="center" vertical="center"/>
      <protection locked="0"/>
    </xf>
    <xf numFmtId="0" fontId="5" fillId="3" borderId="19" xfId="0" applyFont="1" applyFill="1" applyBorder="1" applyAlignment="1" applyProtection="1">
      <alignment horizontal="center" vertical="center"/>
      <protection locked="0"/>
    </xf>
    <xf numFmtId="0" fontId="18" fillId="4" borderId="47" xfId="0" applyFont="1" applyFill="1" applyBorder="1" applyAlignment="1">
      <alignment horizontal="left" vertical="center" wrapText="1"/>
    </xf>
    <xf numFmtId="0" fontId="36" fillId="3" borderId="8" xfId="0" applyFont="1" applyFill="1" applyBorder="1" applyAlignment="1">
      <alignment vertical="center" wrapText="1"/>
    </xf>
    <xf numFmtId="0" fontId="36" fillId="3" borderId="0" xfId="0" applyFont="1" applyFill="1" applyAlignment="1">
      <alignment vertical="center" wrapText="1"/>
    </xf>
    <xf numFmtId="0" fontId="6" fillId="3" borderId="26" xfId="0" applyFont="1" applyFill="1" applyBorder="1" applyAlignment="1" applyProtection="1">
      <alignment horizontal="center" vertical="center" wrapText="1"/>
      <protection locked="0"/>
    </xf>
    <xf numFmtId="0" fontId="6" fillId="3" borderId="35" xfId="0" applyFont="1" applyFill="1" applyBorder="1" applyAlignment="1" applyProtection="1">
      <alignment horizontal="center" vertical="center" wrapText="1"/>
      <protection locked="0"/>
    </xf>
    <xf numFmtId="43" fontId="5" fillId="3" borderId="0" xfId="1" applyFont="1" applyFill="1" applyBorder="1" applyAlignment="1" applyProtection="1">
      <alignment horizontal="right" vertical="center" wrapText="1"/>
    </xf>
    <xf numFmtId="0" fontId="18" fillId="0" borderId="6" xfId="0" applyFont="1" applyBorder="1" applyAlignment="1">
      <alignment horizontal="center" vertical="center" wrapText="1"/>
    </xf>
    <xf numFmtId="39" fontId="5" fillId="3" borderId="39" xfId="1" applyNumberFormat="1" applyFont="1" applyFill="1" applyBorder="1" applyAlignment="1" applyProtection="1">
      <alignment horizontal="right" vertical="center"/>
    </xf>
    <xf numFmtId="39" fontId="5" fillId="3" borderId="34" xfId="1" applyNumberFormat="1" applyFont="1" applyFill="1" applyBorder="1" applyAlignment="1" applyProtection="1">
      <alignment horizontal="right" vertical="center"/>
    </xf>
    <xf numFmtId="43" fontId="5" fillId="3" borderId="2" xfId="1" applyFont="1" applyFill="1" applyBorder="1" applyAlignment="1" applyProtection="1">
      <alignment vertical="center" wrapText="1"/>
    </xf>
    <xf numFmtId="43" fontId="5" fillId="3" borderId="1" xfId="1" applyFont="1" applyFill="1" applyBorder="1" applyAlignment="1" applyProtection="1">
      <alignment vertical="center" wrapText="1"/>
      <protection locked="0"/>
    </xf>
    <xf numFmtId="4" fontId="5" fillId="3" borderId="20" xfId="0" applyNumberFormat="1" applyFont="1" applyFill="1" applyBorder="1" applyAlignment="1">
      <alignment vertical="center" wrapText="1"/>
    </xf>
    <xf numFmtId="4" fontId="12" fillId="2" borderId="2" xfId="0" applyNumberFormat="1" applyFont="1" applyFill="1" applyBorder="1" applyAlignment="1">
      <alignment vertical="center"/>
    </xf>
    <xf numFmtId="4" fontId="12" fillId="2" borderId="20" xfId="0" applyNumberFormat="1" applyFont="1" applyFill="1" applyBorder="1" applyAlignment="1">
      <alignment vertical="center"/>
    </xf>
    <xf numFmtId="0" fontId="17" fillId="4" borderId="31" xfId="0" applyFont="1" applyFill="1" applyBorder="1" applyAlignment="1">
      <alignment vertical="center"/>
    </xf>
    <xf numFmtId="0" fontId="17" fillId="4" borderId="37" xfId="0" applyFont="1" applyFill="1" applyBorder="1" applyAlignment="1">
      <alignment vertical="center"/>
    </xf>
    <xf numFmtId="0" fontId="17" fillId="4" borderId="31" xfId="0" applyFont="1" applyFill="1" applyBorder="1" applyAlignment="1" applyProtection="1">
      <alignment vertical="center"/>
      <protection locked="0"/>
    </xf>
    <xf numFmtId="0" fontId="5" fillId="3" borderId="0" xfId="0" applyFont="1" applyFill="1" applyAlignment="1" applyProtection="1">
      <alignment vertical="center" wrapText="1"/>
      <protection locked="0"/>
    </xf>
    <xf numFmtId="0" fontId="18" fillId="3" borderId="0" xfId="0" applyFont="1" applyFill="1" applyAlignment="1" applyProtection="1">
      <alignment horizontal="center" vertical="center" wrapText="1"/>
      <protection locked="0"/>
    </xf>
    <xf numFmtId="0" fontId="1" fillId="0" borderId="0" xfId="0" applyFont="1" applyAlignment="1">
      <alignment vertical="center" wrapText="1"/>
    </xf>
    <xf numFmtId="0" fontId="15" fillId="0" borderId="0" xfId="0" applyFont="1" applyAlignment="1" applyProtection="1">
      <alignment horizontal="center" vertical="center" wrapText="1"/>
      <protection locked="0"/>
    </xf>
    <xf numFmtId="0" fontId="15" fillId="0" borderId="0" xfId="0" applyFont="1" applyAlignment="1" applyProtection="1">
      <alignment vertical="center" wrapText="1"/>
      <protection locked="0"/>
    </xf>
    <xf numFmtId="0" fontId="15" fillId="3" borderId="12" xfId="0" applyFont="1" applyFill="1" applyBorder="1" applyAlignment="1" applyProtection="1">
      <alignment vertical="center" wrapText="1"/>
      <protection locked="0"/>
    </xf>
    <xf numFmtId="0" fontId="15" fillId="3" borderId="45" xfId="0" applyFont="1" applyFill="1" applyBorder="1" applyAlignment="1">
      <alignment horizontal="center" vertical="center"/>
    </xf>
    <xf numFmtId="0" fontId="5" fillId="3" borderId="12" xfId="0" applyFont="1" applyFill="1" applyBorder="1" applyAlignment="1">
      <alignment vertical="center" wrapText="1"/>
    </xf>
    <xf numFmtId="0" fontId="16" fillId="0" borderId="8" xfId="0" applyFont="1" applyBorder="1" applyAlignment="1">
      <alignment vertical="center" wrapText="1"/>
    </xf>
    <xf numFmtId="0" fontId="16" fillId="0" borderId="0" xfId="0" applyFont="1" applyAlignment="1">
      <alignment vertical="center" wrapText="1"/>
    </xf>
    <xf numFmtId="0" fontId="5" fillId="3" borderId="24" xfId="0" applyFont="1" applyFill="1" applyBorder="1" applyAlignment="1">
      <alignment vertical="center" wrapText="1"/>
    </xf>
    <xf numFmtId="0" fontId="15" fillId="3" borderId="0" xfId="0" applyFont="1" applyFill="1" applyAlignment="1">
      <alignment vertical="center"/>
    </xf>
    <xf numFmtId="0" fontId="5" fillId="3" borderId="54" xfId="0" applyFont="1" applyFill="1" applyBorder="1" applyAlignment="1" applyProtection="1">
      <alignment horizontal="center" vertical="center" wrapText="1"/>
      <protection locked="0"/>
    </xf>
    <xf numFmtId="0" fontId="5" fillId="3" borderId="39" xfId="0" applyFont="1" applyFill="1" applyBorder="1" applyAlignment="1">
      <alignment horizontal="left" vertical="center" wrapText="1"/>
    </xf>
    <xf numFmtId="0" fontId="5" fillId="3" borderId="30" xfId="0" applyFont="1" applyFill="1" applyBorder="1" applyAlignment="1">
      <alignment horizontal="left" vertical="center" wrapText="1"/>
    </xf>
    <xf numFmtId="4" fontId="5" fillId="3" borderId="39" xfId="0" applyNumberFormat="1" applyFont="1" applyFill="1" applyBorder="1" applyAlignment="1">
      <alignment horizontal="right" vertical="center"/>
    </xf>
    <xf numFmtId="4" fontId="5" fillId="3" borderId="34" xfId="0" applyNumberFormat="1" applyFont="1" applyFill="1" applyBorder="1" applyAlignment="1">
      <alignment horizontal="right" vertical="center"/>
    </xf>
    <xf numFmtId="0" fontId="5" fillId="3" borderId="44" xfId="0" applyFont="1" applyFill="1" applyBorder="1" applyAlignment="1">
      <alignment horizontal="left" vertical="center" wrapText="1"/>
    </xf>
    <xf numFmtId="0" fontId="5" fillId="3" borderId="21" xfId="0" applyFont="1" applyFill="1" applyBorder="1" applyAlignment="1">
      <alignment horizontal="left" vertical="center" wrapText="1"/>
    </xf>
    <xf numFmtId="0" fontId="5" fillId="3" borderId="18" xfId="0" applyFont="1" applyFill="1" applyBorder="1" applyAlignment="1" applyProtection="1">
      <alignment horizontal="center" vertical="center" wrapText="1"/>
      <protection locked="0"/>
    </xf>
    <xf numFmtId="0" fontId="5" fillId="3" borderId="3" xfId="0" applyFont="1" applyFill="1" applyBorder="1" applyAlignment="1" applyProtection="1">
      <alignment horizontal="center" vertical="center"/>
      <protection locked="0"/>
    </xf>
    <xf numFmtId="43" fontId="5" fillId="3" borderId="15" xfId="1" applyFont="1" applyFill="1" applyBorder="1" applyAlignment="1" applyProtection="1">
      <alignment vertical="center" wrapText="1"/>
      <protection locked="0"/>
    </xf>
    <xf numFmtId="43" fontId="5" fillId="3" borderId="12" xfId="1" applyFont="1" applyFill="1" applyBorder="1" applyAlignment="1" applyProtection="1">
      <alignment horizontal="right" vertical="center" wrapText="1"/>
    </xf>
    <xf numFmtId="0" fontId="10" fillId="3" borderId="4" xfId="0" applyFont="1" applyFill="1" applyBorder="1" applyAlignment="1" applyProtection="1">
      <alignment horizontal="center" vertical="center" wrapText="1" readingOrder="1"/>
      <protection locked="0"/>
    </xf>
    <xf numFmtId="0" fontId="10" fillId="3" borderId="39" xfId="0" applyFont="1" applyFill="1" applyBorder="1" applyAlignment="1" applyProtection="1">
      <alignment horizontal="center" vertical="center" wrapText="1" readingOrder="1"/>
      <protection locked="0"/>
    </xf>
    <xf numFmtId="0" fontId="10" fillId="3" borderId="2" xfId="0" applyFont="1" applyFill="1" applyBorder="1" applyAlignment="1" applyProtection="1">
      <alignment horizontal="center" vertical="center" wrapText="1" readingOrder="1"/>
      <protection locked="0"/>
    </xf>
    <xf numFmtId="0" fontId="10" fillId="3" borderId="3" xfId="0" applyFont="1" applyFill="1" applyBorder="1" applyAlignment="1" applyProtection="1">
      <alignment horizontal="center" vertical="center" wrapText="1" readingOrder="1"/>
      <protection locked="0"/>
    </xf>
    <xf numFmtId="0" fontId="10" fillId="3" borderId="27" xfId="0" applyFont="1" applyFill="1" applyBorder="1" applyAlignment="1" applyProtection="1">
      <alignment horizontal="center" vertical="center" wrapText="1" readingOrder="1"/>
      <protection locked="0"/>
    </xf>
    <xf numFmtId="0" fontId="10" fillId="3" borderId="44" xfId="0" applyFont="1" applyFill="1" applyBorder="1" applyAlignment="1" applyProtection="1">
      <alignment horizontal="center" vertical="center" wrapText="1" readingOrder="1"/>
      <protection locked="0"/>
    </xf>
    <xf numFmtId="0" fontId="10" fillId="3" borderId="5" xfId="0" applyFont="1" applyFill="1" applyBorder="1" applyAlignment="1" applyProtection="1">
      <alignment horizontal="center" vertical="center" wrapText="1" readingOrder="1"/>
      <protection locked="0"/>
    </xf>
    <xf numFmtId="0" fontId="10" fillId="3" borderId="46" xfId="0" applyFont="1" applyFill="1" applyBorder="1" applyAlignment="1" applyProtection="1">
      <alignment horizontal="center" vertical="center" wrapText="1" readingOrder="1"/>
      <protection locked="0"/>
    </xf>
    <xf numFmtId="0" fontId="18" fillId="0" borderId="49" xfId="0" applyFont="1" applyBorder="1" applyAlignment="1">
      <alignment horizontal="center" vertical="center" wrapText="1"/>
    </xf>
    <xf numFmtId="0" fontId="10" fillId="3" borderId="55" xfId="0" applyFont="1" applyFill="1" applyBorder="1" applyAlignment="1" applyProtection="1">
      <alignment horizontal="center" vertical="center" wrapText="1" readingOrder="1"/>
      <protection locked="0"/>
    </xf>
    <xf numFmtId="0" fontId="11" fillId="3" borderId="41" xfId="0" applyFont="1" applyFill="1" applyBorder="1" applyAlignment="1" applyProtection="1">
      <alignment horizontal="center" vertical="center" wrapText="1"/>
      <protection locked="0"/>
    </xf>
    <xf numFmtId="0" fontId="11" fillId="3" borderId="26" xfId="0" applyFont="1" applyFill="1" applyBorder="1" applyAlignment="1" applyProtection="1">
      <alignment horizontal="center" vertical="center" wrapText="1"/>
      <protection locked="0"/>
    </xf>
    <xf numFmtId="0" fontId="36" fillId="3" borderId="37" xfId="0" applyFont="1" applyFill="1" applyBorder="1" applyAlignment="1" applyProtection="1">
      <alignment horizontal="center"/>
      <protection locked="0"/>
    </xf>
    <xf numFmtId="0" fontId="36" fillId="3" borderId="2" xfId="0" applyFont="1" applyFill="1" applyBorder="1" applyAlignment="1" applyProtection="1">
      <alignment horizontal="center"/>
      <protection locked="0"/>
    </xf>
    <xf numFmtId="0" fontId="36" fillId="3" borderId="21" xfId="0" applyFont="1" applyFill="1" applyBorder="1" applyAlignment="1" applyProtection="1">
      <alignment horizontal="center"/>
      <protection locked="0"/>
    </xf>
    <xf numFmtId="0" fontId="1" fillId="3" borderId="56" xfId="0" applyFont="1" applyFill="1" applyBorder="1" applyAlignment="1" applyProtection="1">
      <alignment horizontal="center" vertical="center" wrapText="1"/>
      <protection locked="0"/>
    </xf>
    <xf numFmtId="0" fontId="1" fillId="3" borderId="19" xfId="0" applyFont="1" applyFill="1" applyBorder="1" applyAlignment="1" applyProtection="1">
      <alignment horizontal="center" vertical="center" wrapText="1"/>
      <protection locked="0"/>
    </xf>
    <xf numFmtId="44" fontId="20" fillId="3" borderId="0" xfId="0" applyNumberFormat="1" applyFont="1" applyFill="1"/>
    <xf numFmtId="0" fontId="11" fillId="2" borderId="0" xfId="0" applyFont="1" applyFill="1" applyAlignment="1">
      <alignment horizontal="left" vertical="top" wrapText="1"/>
    </xf>
    <xf numFmtId="0" fontId="10" fillId="0" borderId="0" xfId="0" applyFont="1" applyAlignment="1">
      <alignment horizontal="left" vertical="top"/>
    </xf>
    <xf numFmtId="0" fontId="10" fillId="2" borderId="0" xfId="0" applyFont="1" applyFill="1" applyAlignment="1">
      <alignment horizontal="left" vertical="top" wrapText="1"/>
    </xf>
    <xf numFmtId="0" fontId="11" fillId="2" borderId="0" xfId="0" applyFont="1" applyFill="1" applyAlignment="1">
      <alignment horizontal="left" vertical="top" wrapText="1"/>
    </xf>
    <xf numFmtId="0" fontId="10" fillId="0" borderId="0" xfId="0" applyFont="1" applyAlignment="1">
      <alignment horizontal="left" vertical="top"/>
    </xf>
    <xf numFmtId="0" fontId="0" fillId="0" borderId="0" xfId="0" applyAlignment="1">
      <alignment vertical="top"/>
    </xf>
    <xf numFmtId="0" fontId="10" fillId="2" borderId="0" xfId="0" applyFont="1" applyFill="1" applyAlignment="1">
      <alignment horizontal="left" vertical="top" wrapText="1"/>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3" fillId="0" borderId="11" xfId="0" applyFont="1" applyBorder="1" applyAlignment="1">
      <alignment horizontal="center"/>
    </xf>
    <xf numFmtId="0" fontId="32" fillId="6" borderId="28" xfId="0" applyFont="1" applyFill="1" applyBorder="1" applyAlignment="1">
      <alignment horizontal="center" vertical="center"/>
    </xf>
    <xf numFmtId="0" fontId="33" fillId="6" borderId="12" xfId="0" applyFont="1" applyFill="1" applyBorder="1" applyAlignment="1">
      <alignment horizontal="center" vertical="center"/>
    </xf>
    <xf numFmtId="0" fontId="33" fillId="6" borderId="29" xfId="0" applyFont="1" applyFill="1" applyBorder="1" applyAlignment="1">
      <alignment horizontal="center" vertical="center"/>
    </xf>
    <xf numFmtId="0" fontId="27" fillId="2" borderId="8" xfId="0" applyFont="1" applyFill="1" applyBorder="1" applyAlignment="1">
      <alignment horizontal="center" vertical="center"/>
    </xf>
    <xf numFmtId="0" fontId="26" fillId="0" borderId="0" xfId="0" applyFont="1"/>
    <xf numFmtId="0" fontId="26" fillId="0" borderId="6" xfId="0" applyFont="1" applyBorder="1"/>
    <xf numFmtId="0" fontId="30" fillId="3" borderId="0" xfId="0" applyFont="1" applyFill="1" applyAlignment="1">
      <alignment horizontal="center" vertical="center" wrapText="1"/>
    </xf>
    <xf numFmtId="0" fontId="30" fillId="3" borderId="0" xfId="0" applyFont="1" applyFill="1" applyAlignment="1">
      <alignment horizontal="center" vertical="center"/>
    </xf>
    <xf numFmtId="0" fontId="31" fillId="6" borderId="28" xfId="0" applyFont="1" applyFill="1" applyBorder="1" applyAlignment="1">
      <alignment horizontal="center" vertical="center" wrapText="1"/>
    </xf>
    <xf numFmtId="0" fontId="31" fillId="6" borderId="12" xfId="0" applyFont="1" applyFill="1" applyBorder="1" applyAlignment="1">
      <alignment horizontal="center" vertical="center" wrapText="1"/>
    </xf>
    <xf numFmtId="0" fontId="31" fillId="6" borderId="29" xfId="0" applyFont="1" applyFill="1" applyBorder="1" applyAlignment="1">
      <alignment horizontal="center" vertical="center" wrapText="1"/>
    </xf>
    <xf numFmtId="0" fontId="18" fillId="2" borderId="0" xfId="0" applyFont="1" applyFill="1" applyAlignment="1">
      <alignment horizontal="center"/>
    </xf>
    <xf numFmtId="0" fontId="39" fillId="2" borderId="0" xfId="5" applyFont="1" applyFill="1" applyAlignment="1">
      <alignment horizontal="center"/>
    </xf>
    <xf numFmtId="39" fontId="5" fillId="3" borderId="36" xfId="1" applyNumberFormat="1" applyFont="1" applyFill="1" applyBorder="1" applyAlignment="1" applyProtection="1">
      <alignment horizontal="right" vertical="center"/>
    </xf>
    <xf numFmtId="39" fontId="5" fillId="3" borderId="43" xfId="1" applyNumberFormat="1" applyFont="1" applyFill="1" applyBorder="1" applyAlignment="1" applyProtection="1">
      <alignment horizontal="right" vertical="center"/>
    </xf>
    <xf numFmtId="39" fontId="5" fillId="3" borderId="27" xfId="1" applyNumberFormat="1" applyFont="1" applyFill="1" applyBorder="1" applyAlignment="1" applyProtection="1">
      <alignment horizontal="right" vertical="center"/>
    </xf>
    <xf numFmtId="39" fontId="5" fillId="3" borderId="13" xfId="1" applyNumberFormat="1" applyFont="1" applyFill="1" applyBorder="1" applyAlignment="1" applyProtection="1">
      <alignment horizontal="right" vertical="center"/>
    </xf>
    <xf numFmtId="39" fontId="5" fillId="3" borderId="49" xfId="1" applyNumberFormat="1" applyFont="1" applyFill="1" applyBorder="1" applyAlignment="1" applyProtection="1">
      <alignment horizontal="right" vertical="center"/>
    </xf>
    <xf numFmtId="39" fontId="5" fillId="3" borderId="33" xfId="1" applyNumberFormat="1" applyFont="1" applyFill="1" applyBorder="1" applyAlignment="1" applyProtection="1">
      <alignment horizontal="right" vertical="center"/>
    </xf>
    <xf numFmtId="164" fontId="20" fillId="3" borderId="57" xfId="0" applyNumberFormat="1" applyFont="1" applyFill="1" applyBorder="1" applyAlignment="1" applyProtection="1">
      <alignment horizontal="center" vertical="center" wrapText="1" readingOrder="1"/>
      <protection locked="0"/>
    </xf>
    <xf numFmtId="164" fontId="20" fillId="3" borderId="14" xfId="0" applyNumberFormat="1" applyFont="1" applyFill="1" applyBorder="1" applyAlignment="1" applyProtection="1">
      <alignment horizontal="center" vertical="center" wrapText="1" readingOrder="1"/>
      <protection locked="0"/>
    </xf>
    <xf numFmtId="0" fontId="18" fillId="4" borderId="36" xfId="0" applyFont="1" applyFill="1" applyBorder="1" applyAlignment="1">
      <alignment horizontal="left" vertical="center"/>
    </xf>
    <xf numFmtId="0" fontId="19" fillId="4" borderId="31" xfId="0" applyFont="1" applyFill="1" applyBorder="1" applyAlignment="1">
      <alignment horizontal="left" vertical="center"/>
    </xf>
    <xf numFmtId="4" fontId="18" fillId="4" borderId="36" xfId="0" applyNumberFormat="1" applyFont="1" applyFill="1" applyBorder="1" applyAlignment="1">
      <alignment horizontal="right" vertical="center"/>
    </xf>
    <xf numFmtId="4" fontId="18" fillId="4" borderId="43" xfId="0" applyNumberFormat="1" applyFont="1" applyFill="1" applyBorder="1" applyAlignment="1">
      <alignment horizontal="right" vertical="center"/>
    </xf>
    <xf numFmtId="0" fontId="5" fillId="3" borderId="27" xfId="0" applyFont="1" applyFill="1" applyBorder="1" applyAlignment="1">
      <alignment horizontal="left" vertical="center"/>
    </xf>
    <xf numFmtId="0" fontId="5" fillId="3" borderId="1" xfId="0" applyFont="1" applyFill="1" applyBorder="1" applyAlignment="1">
      <alignment horizontal="left" vertical="center"/>
    </xf>
    <xf numFmtId="0" fontId="5" fillId="3" borderId="2" xfId="0" applyFont="1" applyFill="1" applyBorder="1" applyAlignment="1">
      <alignment horizontal="left" vertical="center"/>
    </xf>
    <xf numFmtId="43" fontId="5" fillId="3" borderId="49" xfId="1" applyFont="1" applyFill="1" applyBorder="1" applyAlignment="1" applyProtection="1">
      <alignment horizontal="center" vertical="center"/>
    </xf>
    <xf numFmtId="43" fontId="5" fillId="3" borderId="53" xfId="1" applyFont="1" applyFill="1" applyBorder="1" applyAlignment="1" applyProtection="1">
      <alignment horizontal="center" vertical="center"/>
    </xf>
    <xf numFmtId="0" fontId="6" fillId="4" borderId="35" xfId="0" applyFont="1" applyFill="1" applyBorder="1" applyAlignment="1">
      <alignment horizontal="left" vertical="center" wrapText="1"/>
    </xf>
    <xf numFmtId="0" fontId="6" fillId="4" borderId="25"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5" fillId="0" borderId="35"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5" fillId="0" borderId="17" xfId="0" applyFont="1" applyBorder="1" applyAlignment="1" applyProtection="1">
      <alignment horizontal="center" vertical="center" wrapText="1"/>
      <protection locked="0"/>
    </xf>
    <xf numFmtId="4" fontId="5" fillId="2" borderId="27" xfId="0" applyNumberFormat="1" applyFont="1" applyFill="1" applyBorder="1" applyAlignment="1">
      <alignment horizontal="right" vertical="center"/>
    </xf>
    <xf numFmtId="4" fontId="5" fillId="2" borderId="13" xfId="0" applyNumberFormat="1" applyFont="1" applyFill="1" applyBorder="1" applyAlignment="1">
      <alignment horizontal="right" vertical="center"/>
    </xf>
    <xf numFmtId="0" fontId="5" fillId="2" borderId="27"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43" fontId="5" fillId="0" borderId="27" xfId="1" applyFont="1" applyFill="1" applyBorder="1" applyAlignment="1" applyProtection="1">
      <alignment horizontal="right" vertical="center"/>
    </xf>
    <xf numFmtId="43" fontId="5" fillId="0" borderId="2" xfId="1" applyFont="1" applyFill="1" applyBorder="1" applyAlignment="1" applyProtection="1">
      <alignment horizontal="right" vertical="center"/>
    </xf>
    <xf numFmtId="0" fontId="17" fillId="4" borderId="36" xfId="0" applyFont="1" applyFill="1" applyBorder="1" applyAlignment="1">
      <alignment horizontal="left" vertical="center"/>
    </xf>
    <xf numFmtId="0" fontId="17" fillId="4" borderId="37" xfId="0" applyFont="1" applyFill="1" applyBorder="1" applyAlignment="1">
      <alignment horizontal="left" vertical="center"/>
    </xf>
    <xf numFmtId="0" fontId="5" fillId="3" borderId="35" xfId="0" applyFont="1" applyFill="1" applyBorder="1" applyAlignment="1">
      <alignment horizontal="left" vertical="center"/>
    </xf>
    <xf numFmtId="0" fontId="5" fillId="3" borderId="25" xfId="0" applyFont="1" applyFill="1" applyBorder="1" applyAlignment="1">
      <alignment horizontal="left" vertical="center"/>
    </xf>
    <xf numFmtId="0" fontId="5" fillId="3" borderId="20" xfId="0" applyFont="1" applyFill="1" applyBorder="1" applyAlignment="1">
      <alignment horizontal="left" vertical="center"/>
    </xf>
    <xf numFmtId="0" fontId="5" fillId="0" borderId="27" xfId="0" applyFont="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11" fillId="3" borderId="35" xfId="0" applyFont="1" applyFill="1" applyBorder="1" applyAlignment="1" applyProtection="1">
      <alignment horizontal="center" vertical="center" wrapText="1"/>
      <protection locked="0"/>
    </xf>
    <xf numFmtId="0" fontId="11" fillId="3" borderId="20" xfId="0" applyFont="1" applyFill="1" applyBorder="1" applyAlignment="1" applyProtection="1">
      <alignment horizontal="center" vertical="center" wrapText="1"/>
      <protection locked="0"/>
    </xf>
    <xf numFmtId="0" fontId="10" fillId="3" borderId="36" xfId="0" applyFont="1" applyFill="1" applyBorder="1" applyAlignment="1" applyProtection="1">
      <alignment horizontal="center" vertical="center" wrapText="1" readingOrder="1"/>
      <protection locked="0"/>
    </xf>
    <xf numFmtId="0" fontId="10" fillId="3" borderId="37" xfId="0" applyFont="1" applyFill="1" applyBorder="1" applyAlignment="1" applyProtection="1">
      <alignment horizontal="center" vertical="center" wrapText="1" readingOrder="1"/>
      <protection locked="0"/>
    </xf>
    <xf numFmtId="0" fontId="10" fillId="3" borderId="27" xfId="0" applyFont="1" applyFill="1" applyBorder="1" applyAlignment="1" applyProtection="1">
      <alignment horizontal="center" vertical="center" wrapText="1" readingOrder="1"/>
      <protection locked="0"/>
    </xf>
    <xf numFmtId="0" fontId="10" fillId="3" borderId="2" xfId="0" applyFont="1" applyFill="1" applyBorder="1" applyAlignment="1" applyProtection="1">
      <alignment horizontal="center" vertical="center" wrapText="1" readingOrder="1"/>
      <protection locked="0"/>
    </xf>
    <xf numFmtId="0" fontId="10" fillId="3" borderId="39" xfId="0" applyFont="1" applyFill="1" applyBorder="1" applyAlignment="1" applyProtection="1">
      <alignment horizontal="center" vertical="center" wrapText="1" readingOrder="1"/>
      <protection locked="0"/>
    </xf>
    <xf numFmtId="0" fontId="10" fillId="3" borderId="44" xfId="0" applyFont="1" applyFill="1" applyBorder="1" applyAlignment="1" applyProtection="1">
      <alignment horizontal="center" vertical="center" wrapText="1" readingOrder="1"/>
      <protection locked="0"/>
    </xf>
    <xf numFmtId="0" fontId="6" fillId="3" borderId="49"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44" fontId="5" fillId="0" borderId="36" xfId="4" applyFont="1" applyFill="1" applyBorder="1" applyAlignment="1" applyProtection="1">
      <alignment horizontal="center" vertical="center" wrapText="1" readingOrder="1"/>
      <protection locked="0"/>
    </xf>
    <xf numFmtId="44" fontId="5" fillId="0" borderId="31" xfId="4" applyFont="1" applyFill="1" applyBorder="1" applyAlignment="1" applyProtection="1">
      <alignment horizontal="center" vertical="center" wrapText="1" readingOrder="1"/>
      <protection locked="0"/>
    </xf>
    <xf numFmtId="44" fontId="5" fillId="0" borderId="37" xfId="4" applyFont="1" applyFill="1" applyBorder="1" applyAlignment="1" applyProtection="1">
      <alignment horizontal="center" vertical="center" wrapText="1" readingOrder="1"/>
      <protection locked="0"/>
    </xf>
    <xf numFmtId="44" fontId="5" fillId="0" borderId="27" xfId="4" applyFont="1" applyFill="1" applyBorder="1" applyAlignment="1" applyProtection="1">
      <alignment horizontal="center" vertical="center" wrapText="1" readingOrder="1"/>
      <protection locked="0"/>
    </xf>
    <xf numFmtId="44" fontId="5" fillId="0" borderId="1" xfId="4" applyFont="1" applyFill="1" applyBorder="1" applyAlignment="1" applyProtection="1">
      <alignment horizontal="center" vertical="center" wrapText="1" readingOrder="1"/>
      <protection locked="0"/>
    </xf>
    <xf numFmtId="44" fontId="5" fillId="0" borderId="2" xfId="4" applyFont="1" applyFill="1" applyBorder="1" applyAlignment="1" applyProtection="1">
      <alignment horizontal="center" vertical="center" wrapText="1" readingOrder="1"/>
      <protection locked="0"/>
    </xf>
    <xf numFmtId="44" fontId="5" fillId="0" borderId="39" xfId="4" applyFont="1" applyFill="1" applyBorder="1" applyAlignment="1" applyProtection="1">
      <alignment horizontal="center" vertical="center" wrapText="1" readingOrder="1"/>
      <protection locked="0"/>
    </xf>
    <xf numFmtId="44" fontId="5" fillId="0" borderId="30" xfId="4" applyFont="1" applyFill="1" applyBorder="1" applyAlignment="1" applyProtection="1">
      <alignment horizontal="center" vertical="center" wrapText="1" readingOrder="1"/>
      <protection locked="0"/>
    </xf>
    <xf numFmtId="44" fontId="5" fillId="0" borderId="44" xfId="4" applyFont="1" applyFill="1" applyBorder="1" applyAlignment="1" applyProtection="1">
      <alignment horizontal="center" vertical="center" wrapText="1" readingOrder="1"/>
      <protection locked="0"/>
    </xf>
    <xf numFmtId="0" fontId="5" fillId="3" borderId="27"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2" borderId="27" xfId="0" applyFont="1" applyFill="1" applyBorder="1" applyAlignment="1">
      <alignment horizontal="left" vertical="center"/>
    </xf>
    <xf numFmtId="0" fontId="5" fillId="2" borderId="1" xfId="0" applyFont="1" applyFill="1" applyBorder="1" applyAlignment="1">
      <alignment horizontal="left" vertical="center"/>
    </xf>
    <xf numFmtId="43" fontId="5" fillId="0" borderId="27" xfId="1" applyFont="1" applyFill="1" applyBorder="1" applyAlignment="1" applyProtection="1">
      <alignment vertical="center"/>
    </xf>
    <xf numFmtId="43" fontId="5" fillId="0" borderId="2" xfId="1" applyFont="1" applyFill="1" applyBorder="1" applyAlignment="1" applyProtection="1">
      <alignment vertical="center"/>
    </xf>
    <xf numFmtId="4" fontId="5" fillId="3" borderId="27" xfId="0" applyNumberFormat="1" applyFont="1" applyFill="1" applyBorder="1" applyAlignment="1">
      <alignment horizontal="right" vertical="center"/>
    </xf>
    <xf numFmtId="4" fontId="5" fillId="3" borderId="13" xfId="0" applyNumberFormat="1" applyFont="1" applyFill="1" applyBorder="1" applyAlignment="1">
      <alignment horizontal="right" vertical="center"/>
    </xf>
    <xf numFmtId="0" fontId="5" fillId="0" borderId="27" xfId="0"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5" fillId="3" borderId="27" xfId="0" applyFont="1" applyFill="1" applyBorder="1" applyAlignment="1" applyProtection="1">
      <alignment horizontal="left" vertical="center"/>
      <protection locked="0"/>
    </xf>
    <xf numFmtId="0" fontId="15" fillId="3" borderId="1" xfId="0" applyFont="1" applyFill="1" applyBorder="1" applyAlignment="1" applyProtection="1">
      <alignment horizontal="left" vertical="center"/>
      <protection locked="0"/>
    </xf>
    <xf numFmtId="43" fontId="5" fillId="3" borderId="27" xfId="1" applyFont="1" applyFill="1" applyBorder="1" applyAlignment="1" applyProtection="1">
      <alignment horizontal="center" vertical="center" wrapText="1"/>
    </xf>
    <xf numFmtId="43" fontId="5" fillId="3" borderId="2" xfId="1" applyFont="1" applyFill="1" applyBorder="1" applyAlignment="1" applyProtection="1">
      <alignment horizontal="center" vertical="center" wrapText="1"/>
    </xf>
    <xf numFmtId="0" fontId="15" fillId="3" borderId="15" xfId="0" applyFont="1" applyFill="1" applyBorder="1" applyAlignment="1" applyProtection="1">
      <alignment horizontal="left" vertical="center"/>
      <protection locked="0"/>
    </xf>
    <xf numFmtId="4" fontId="5" fillId="3" borderId="35" xfId="0" applyNumberFormat="1" applyFont="1" applyFill="1" applyBorder="1" applyAlignment="1">
      <alignment horizontal="right" vertical="center"/>
    </xf>
    <xf numFmtId="4" fontId="5" fillId="3" borderId="17" xfId="0" applyNumberFormat="1" applyFont="1" applyFill="1" applyBorder="1" applyAlignment="1">
      <alignment horizontal="right" vertical="center"/>
    </xf>
    <xf numFmtId="43" fontId="5" fillId="3" borderId="27" xfId="1" applyFont="1" applyFill="1" applyBorder="1" applyAlignment="1" applyProtection="1">
      <alignment horizontal="center" vertical="center" wrapText="1"/>
      <protection locked="0"/>
    </xf>
    <xf numFmtId="43" fontId="5" fillId="3" borderId="2" xfId="1" applyFont="1" applyFill="1" applyBorder="1" applyAlignment="1" applyProtection="1">
      <alignment horizontal="center" vertical="center" wrapText="1"/>
      <protection locked="0"/>
    </xf>
    <xf numFmtId="0" fontId="15" fillId="3" borderId="1" xfId="0" applyFont="1" applyFill="1" applyBorder="1" applyAlignment="1">
      <alignment horizontal="left" vertical="center" wrapText="1"/>
    </xf>
    <xf numFmtId="0" fontId="15" fillId="3" borderId="2" xfId="0" applyFont="1" applyFill="1" applyBorder="1" applyAlignment="1">
      <alignment horizontal="left" vertical="center" wrapText="1"/>
    </xf>
    <xf numFmtId="0" fontId="15" fillId="3" borderId="1" xfId="0" applyFont="1" applyFill="1" applyBorder="1" applyAlignment="1">
      <alignment horizontal="left" vertical="center"/>
    </xf>
    <xf numFmtId="0" fontId="5" fillId="3" borderId="27" xfId="0" applyFont="1" applyFill="1" applyBorder="1" applyAlignment="1" applyProtection="1">
      <alignment horizontal="left" vertical="center" wrapText="1"/>
      <protection locked="0"/>
    </xf>
    <xf numFmtId="0" fontId="15" fillId="3" borderId="1" xfId="0" applyFont="1" applyFill="1" applyBorder="1" applyAlignment="1" applyProtection="1">
      <alignment horizontal="left" vertical="center" wrapText="1"/>
      <protection locked="0"/>
    </xf>
    <xf numFmtId="0" fontId="15" fillId="3" borderId="2" xfId="0" applyFont="1" applyFill="1" applyBorder="1" applyAlignment="1" applyProtection="1">
      <alignment horizontal="left" vertical="center" wrapText="1"/>
      <protection locked="0"/>
    </xf>
    <xf numFmtId="0" fontId="5" fillId="3" borderId="27" xfId="0" applyFont="1" applyFill="1" applyBorder="1" applyAlignment="1" applyProtection="1">
      <alignment horizontal="left" vertical="top" wrapText="1"/>
      <protection locked="0"/>
    </xf>
    <xf numFmtId="0" fontId="15" fillId="3" borderId="1" xfId="0" applyFont="1" applyFill="1" applyBorder="1" applyAlignment="1" applyProtection="1">
      <alignment horizontal="left" vertical="top" wrapText="1"/>
      <protection locked="0"/>
    </xf>
    <xf numFmtId="0" fontId="18" fillId="4" borderId="36" xfId="0" applyFont="1" applyFill="1" applyBorder="1" applyAlignment="1" applyProtection="1">
      <alignment horizontal="left" vertical="center" wrapText="1"/>
      <protection locked="0"/>
    </xf>
    <xf numFmtId="0" fontId="18" fillId="4" borderId="31" xfId="0" applyFont="1" applyFill="1" applyBorder="1" applyAlignment="1" applyProtection="1">
      <alignment horizontal="left" vertical="center" wrapText="1"/>
      <protection locked="0"/>
    </xf>
    <xf numFmtId="0" fontId="16" fillId="4" borderId="23" xfId="0" applyFont="1" applyFill="1" applyBorder="1" applyAlignment="1">
      <alignment horizontal="center" vertical="center"/>
    </xf>
    <xf numFmtId="0" fontId="16" fillId="4" borderId="24" xfId="0" applyFont="1" applyFill="1" applyBorder="1" applyAlignment="1">
      <alignment horizontal="center" vertical="center"/>
    </xf>
    <xf numFmtId="0" fontId="16" fillId="4" borderId="14" xfId="0" applyFont="1" applyFill="1" applyBorder="1" applyAlignment="1">
      <alignment horizontal="center" vertical="center"/>
    </xf>
    <xf numFmtId="4" fontId="6" fillId="2" borderId="30" xfId="0" applyNumberFormat="1" applyFont="1" applyFill="1" applyBorder="1" applyAlignment="1">
      <alignment horizontal="center"/>
    </xf>
    <xf numFmtId="4" fontId="6" fillId="2" borderId="34" xfId="0" applyNumberFormat="1" applyFont="1" applyFill="1" applyBorder="1" applyAlignment="1">
      <alignment horizontal="center"/>
    </xf>
    <xf numFmtId="0" fontId="16" fillId="0" borderId="0" xfId="0" applyFont="1" applyAlignment="1">
      <alignment horizontal="center" vertical="center"/>
    </xf>
    <xf numFmtId="0" fontId="5" fillId="3" borderId="1" xfId="0" applyFont="1" applyFill="1" applyBorder="1" applyAlignment="1" applyProtection="1">
      <alignment horizontal="left" vertical="center" wrapText="1"/>
      <protection locked="0"/>
    </xf>
    <xf numFmtId="0" fontId="5" fillId="3" borderId="2" xfId="0" applyFont="1" applyFill="1" applyBorder="1" applyAlignment="1" applyProtection="1">
      <alignment horizontal="left" vertical="center" wrapText="1"/>
      <protection locked="0"/>
    </xf>
    <xf numFmtId="43" fontId="5" fillId="3" borderId="35" xfId="1" applyFont="1" applyFill="1" applyBorder="1" applyAlignment="1" applyProtection="1">
      <alignment horizontal="center" vertical="center" wrapText="1"/>
      <protection locked="0"/>
    </xf>
    <xf numFmtId="43" fontId="5" fillId="3" borderId="20" xfId="1" applyFont="1" applyFill="1" applyBorder="1" applyAlignment="1" applyProtection="1">
      <alignment horizontal="center" vertical="center" wrapText="1"/>
      <protection locked="0"/>
    </xf>
    <xf numFmtId="0" fontId="5" fillId="3" borderId="39" xfId="0" applyFont="1" applyFill="1" applyBorder="1" applyAlignment="1">
      <alignment vertical="center"/>
    </xf>
    <xf numFmtId="0" fontId="5" fillId="3" borderId="30" xfId="0" applyFont="1" applyFill="1" applyBorder="1" applyAlignment="1">
      <alignment vertical="center"/>
    </xf>
    <xf numFmtId="0" fontId="5" fillId="3" borderId="44" xfId="0" applyFont="1" applyFill="1" applyBorder="1" applyAlignment="1">
      <alignment vertical="center"/>
    </xf>
    <xf numFmtId="0" fontId="18" fillId="4" borderId="36" xfId="0" applyFont="1" applyFill="1" applyBorder="1" applyAlignment="1">
      <alignment horizontal="left" vertical="center" wrapText="1"/>
    </xf>
    <xf numFmtId="0" fontId="18" fillId="4" borderId="31" xfId="0" applyFont="1" applyFill="1" applyBorder="1" applyAlignment="1">
      <alignment horizontal="left" vertical="center" wrapText="1"/>
    </xf>
    <xf numFmtId="0" fontId="18" fillId="4" borderId="37" xfId="0" applyFont="1" applyFill="1" applyBorder="1" applyAlignment="1">
      <alignment horizontal="left" vertical="center" wrapText="1"/>
    </xf>
    <xf numFmtId="0" fontId="13" fillId="3" borderId="9" xfId="0" applyFont="1" applyFill="1" applyBorder="1" applyAlignment="1">
      <alignment horizontal="center" vertical="center"/>
    </xf>
    <xf numFmtId="0" fontId="13" fillId="3" borderId="10" xfId="0" applyFont="1" applyFill="1" applyBorder="1" applyAlignment="1">
      <alignment horizontal="center" vertical="center"/>
    </xf>
    <xf numFmtId="0" fontId="13" fillId="3" borderId="11" xfId="0" applyFont="1" applyFill="1" applyBorder="1" applyAlignment="1">
      <alignment horizontal="center" vertical="center"/>
    </xf>
    <xf numFmtId="166" fontId="22" fillId="7" borderId="24" xfId="0" applyNumberFormat="1" applyFont="1" applyFill="1" applyBorder="1" applyAlignment="1">
      <alignment horizontal="right"/>
    </xf>
    <xf numFmtId="166" fontId="22" fillId="7" borderId="14" xfId="0" applyNumberFormat="1" applyFont="1" applyFill="1" applyBorder="1" applyAlignment="1">
      <alignment horizontal="right"/>
    </xf>
    <xf numFmtId="4" fontId="22" fillId="2" borderId="30" xfId="0" applyNumberFormat="1" applyFont="1" applyFill="1" applyBorder="1" applyAlignment="1">
      <alignment horizontal="left"/>
    </xf>
    <xf numFmtId="4" fontId="35" fillId="2" borderId="30" xfId="0" applyNumberFormat="1" applyFont="1" applyFill="1" applyBorder="1" applyAlignment="1" applyProtection="1">
      <alignment horizontal="right"/>
      <protection locked="0"/>
    </xf>
    <xf numFmtId="4" fontId="35" fillId="2" borderId="34" xfId="0" applyNumberFormat="1" applyFont="1" applyFill="1" applyBorder="1" applyAlignment="1" applyProtection="1">
      <alignment horizontal="right"/>
      <protection locked="0"/>
    </xf>
    <xf numFmtId="0" fontId="18" fillId="4" borderId="8" xfId="0" applyFont="1" applyFill="1" applyBorder="1" applyAlignment="1" applyProtection="1">
      <alignment horizontal="left" vertical="center"/>
      <protection locked="0"/>
    </xf>
    <xf numFmtId="0" fontId="18" fillId="4" borderId="0" xfId="0" applyFont="1" applyFill="1" applyAlignment="1" applyProtection="1">
      <alignment horizontal="left" vertical="center"/>
      <protection locked="0"/>
    </xf>
    <xf numFmtId="0" fontId="18" fillId="4" borderId="6" xfId="0" applyFont="1" applyFill="1" applyBorder="1" applyAlignment="1" applyProtection="1">
      <alignment horizontal="left" vertical="center"/>
      <protection locked="0"/>
    </xf>
    <xf numFmtId="0" fontId="9" fillId="3" borderId="8" xfId="0" applyFont="1" applyFill="1" applyBorder="1" applyAlignment="1">
      <alignment horizontal="center" wrapText="1"/>
    </xf>
    <xf numFmtId="0" fontId="9" fillId="3" borderId="0" xfId="0" applyFont="1" applyFill="1" applyAlignment="1">
      <alignment horizontal="center" wrapText="1"/>
    </xf>
    <xf numFmtId="0" fontId="9" fillId="3" borderId="6" xfId="0" applyFont="1" applyFill="1" applyBorder="1" applyAlignment="1">
      <alignment horizontal="center" wrapText="1"/>
    </xf>
    <xf numFmtId="0" fontId="15" fillId="3" borderId="40" xfId="0" applyFont="1" applyFill="1" applyBorder="1" applyAlignment="1">
      <alignment horizontal="center" vertical="center"/>
    </xf>
    <xf numFmtId="0" fontId="15" fillId="3" borderId="1"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27" xfId="0" applyFont="1" applyFill="1" applyBorder="1" applyAlignment="1">
      <alignment horizontal="center" vertical="center"/>
    </xf>
    <xf numFmtId="0" fontId="15" fillId="3" borderId="13" xfId="0" applyFont="1" applyFill="1" applyBorder="1" applyAlignment="1">
      <alignment horizontal="center" vertical="center"/>
    </xf>
    <xf numFmtId="0" fontId="6" fillId="4" borderId="47" xfId="0" applyFont="1" applyFill="1" applyBorder="1" applyAlignment="1">
      <alignment horizontal="center" vertical="center" wrapText="1"/>
    </xf>
    <xf numFmtId="0" fontId="6" fillId="4" borderId="51" xfId="0" applyFont="1" applyFill="1" applyBorder="1" applyAlignment="1">
      <alignment horizontal="center" vertical="center"/>
    </xf>
    <xf numFmtId="0" fontId="6" fillId="4" borderId="52" xfId="0" applyFont="1" applyFill="1" applyBorder="1" applyAlignment="1">
      <alignment horizontal="center" vertical="center"/>
    </xf>
    <xf numFmtId="0" fontId="15" fillId="3" borderId="41" xfId="0" applyFont="1" applyFill="1" applyBorder="1" applyAlignment="1">
      <alignment horizontal="center" vertical="center"/>
    </xf>
    <xf numFmtId="0" fontId="15" fillId="3" borderId="25" xfId="0" applyFont="1" applyFill="1" applyBorder="1" applyAlignment="1">
      <alignment horizontal="center" vertical="center"/>
    </xf>
    <xf numFmtId="0" fontId="15" fillId="3" borderId="17" xfId="0" applyFont="1" applyFill="1" applyBorder="1" applyAlignment="1">
      <alignment horizontal="center" vertical="center"/>
    </xf>
    <xf numFmtId="4" fontId="11" fillId="2" borderId="10" xfId="0" applyNumberFormat="1" applyFont="1" applyFill="1" applyBorder="1" applyAlignment="1" applyProtection="1">
      <alignment horizontal="center"/>
      <protection locked="0"/>
    </xf>
    <xf numFmtId="4" fontId="11" fillId="2" borderId="11" xfId="0" applyNumberFormat="1" applyFont="1" applyFill="1" applyBorder="1" applyAlignment="1" applyProtection="1">
      <alignment horizontal="center"/>
      <protection locked="0"/>
    </xf>
    <xf numFmtId="0" fontId="16" fillId="4" borderId="42" xfId="0" applyFont="1" applyFill="1" applyBorder="1" applyAlignment="1">
      <alignment horizontal="center" vertical="center" wrapText="1"/>
    </xf>
    <xf numFmtId="0" fontId="16" fillId="4" borderId="31" xfId="0" applyFont="1" applyFill="1" applyBorder="1" applyAlignment="1">
      <alignment horizontal="center" vertical="center" wrapText="1"/>
    </xf>
    <xf numFmtId="0" fontId="16" fillId="4" borderId="43" xfId="0" applyFont="1" applyFill="1" applyBorder="1" applyAlignment="1">
      <alignment horizontal="center" vertical="center" wrapText="1"/>
    </xf>
    <xf numFmtId="0" fontId="16" fillId="0" borderId="0" xfId="0" applyFont="1" applyAlignment="1">
      <alignment horizontal="center" vertical="center" textRotation="65" wrapText="1"/>
    </xf>
    <xf numFmtId="0" fontId="19" fillId="0" borderId="0" xfId="0" applyFont="1" applyAlignment="1">
      <alignment horizontal="center" vertical="center" textRotation="65"/>
    </xf>
    <xf numFmtId="0" fontId="1" fillId="3" borderId="16" xfId="0" applyFont="1" applyFill="1" applyBorder="1" applyAlignment="1">
      <alignment horizontal="center" vertical="center" wrapText="1"/>
    </xf>
    <xf numFmtId="0" fontId="15" fillId="3" borderId="44"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5" fillId="3" borderId="55" xfId="0" applyFont="1" applyFill="1" applyBorder="1" applyAlignment="1">
      <alignment horizontal="center" vertical="center" wrapText="1"/>
    </xf>
    <xf numFmtId="4" fontId="34" fillId="2" borderId="27" xfId="0" applyNumberFormat="1" applyFont="1" applyFill="1" applyBorder="1" applyAlignment="1">
      <alignment horizontal="center"/>
    </xf>
    <xf numFmtId="4" fontId="34" fillId="2" borderId="13" xfId="0" applyNumberFormat="1" applyFont="1" applyFill="1" applyBorder="1" applyAlignment="1">
      <alignment horizontal="center"/>
    </xf>
    <xf numFmtId="43" fontId="5" fillId="3" borderId="27" xfId="1" applyFont="1" applyFill="1" applyBorder="1" applyAlignment="1" applyProtection="1">
      <alignment horizontal="center" vertical="center"/>
    </xf>
    <xf numFmtId="43" fontId="5" fillId="3" borderId="2" xfId="1" applyFont="1" applyFill="1" applyBorder="1" applyAlignment="1" applyProtection="1">
      <alignment horizontal="center" vertical="center"/>
    </xf>
    <xf numFmtId="43" fontId="5" fillId="3" borderId="35" xfId="1" applyFont="1" applyFill="1" applyBorder="1" applyAlignment="1" applyProtection="1">
      <alignment horizontal="center" vertical="center"/>
    </xf>
    <xf numFmtId="43" fontId="5" fillId="3" borderId="20" xfId="1" applyFont="1" applyFill="1" applyBorder="1" applyAlignment="1" applyProtection="1">
      <alignment horizontal="center" vertical="center"/>
    </xf>
    <xf numFmtId="0" fontId="14" fillId="6" borderId="28" xfId="0" applyFont="1" applyFill="1" applyBorder="1" applyAlignment="1">
      <alignment horizontal="center" vertical="center"/>
    </xf>
    <xf numFmtId="0" fontId="14" fillId="6" borderId="12" xfId="0" applyFont="1" applyFill="1" applyBorder="1" applyAlignment="1">
      <alignment horizontal="center" vertical="center"/>
    </xf>
    <xf numFmtId="0" fontId="14" fillId="6" borderId="29" xfId="0" applyFont="1" applyFill="1" applyBorder="1" applyAlignment="1">
      <alignment horizontal="center" vertical="center"/>
    </xf>
    <xf numFmtId="0" fontId="16" fillId="3" borderId="8" xfId="0" applyFont="1" applyFill="1" applyBorder="1" applyAlignment="1" applyProtection="1">
      <alignment horizontal="left" vertical="center" wrapText="1"/>
      <protection locked="0"/>
    </xf>
    <xf numFmtId="0" fontId="16" fillId="3" borderId="0" xfId="0" applyFont="1" applyFill="1" applyAlignment="1" applyProtection="1">
      <alignment horizontal="left" vertical="center" wrapText="1"/>
      <protection locked="0"/>
    </xf>
    <xf numFmtId="165" fontId="15" fillId="3" borderId="0" xfId="0" applyNumberFormat="1" applyFont="1" applyFill="1" applyAlignment="1" applyProtection="1">
      <alignment horizontal="center" vertical="center"/>
      <protection locked="0"/>
    </xf>
    <xf numFmtId="165" fontId="15" fillId="3" borderId="6" xfId="0" applyNumberFormat="1" applyFont="1" applyFill="1" applyBorder="1" applyAlignment="1" applyProtection="1">
      <alignment horizontal="center" vertical="center"/>
      <protection locked="0"/>
    </xf>
    <xf numFmtId="0" fontId="17" fillId="4" borderId="42" xfId="0" applyFont="1" applyFill="1" applyBorder="1" applyAlignment="1">
      <alignment horizontal="left" vertical="center"/>
    </xf>
    <xf numFmtId="0" fontId="17" fillId="4" borderId="31" xfId="0" applyFont="1" applyFill="1" applyBorder="1" applyAlignment="1">
      <alignment horizontal="left" vertical="center"/>
    </xf>
    <xf numFmtId="0" fontId="18" fillId="4" borderId="36" xfId="0" applyFont="1" applyFill="1" applyBorder="1" applyAlignment="1">
      <alignment horizontal="center" vertical="center" wrapText="1"/>
    </xf>
    <xf numFmtId="0" fontId="18" fillId="4" borderId="43" xfId="0" applyFont="1" applyFill="1" applyBorder="1" applyAlignment="1">
      <alignment horizontal="center" vertical="center" wrapText="1"/>
    </xf>
    <xf numFmtId="0" fontId="15" fillId="3" borderId="2" xfId="0" applyFont="1" applyFill="1" applyBorder="1" applyAlignment="1" applyProtection="1">
      <alignment horizontal="left" vertical="center"/>
      <protection locked="0"/>
    </xf>
    <xf numFmtId="0" fontId="15" fillId="3" borderId="13" xfId="0" applyFont="1" applyFill="1" applyBorder="1" applyAlignment="1" applyProtection="1">
      <alignment horizontal="left" vertical="center" wrapText="1"/>
      <protection locked="0"/>
    </xf>
    <xf numFmtId="0" fontId="16" fillId="3" borderId="40" xfId="0" applyFont="1" applyFill="1" applyBorder="1" applyAlignment="1" applyProtection="1">
      <alignment horizontal="left" vertical="center"/>
      <protection locked="0"/>
    </xf>
    <xf numFmtId="0" fontId="16" fillId="3" borderId="1" xfId="0" applyFont="1" applyFill="1" applyBorder="1" applyAlignment="1" applyProtection="1">
      <alignment horizontal="left" vertical="center"/>
      <protection locked="0"/>
    </xf>
    <xf numFmtId="0" fontId="16" fillId="3" borderId="1" xfId="0" applyFont="1" applyFill="1" applyBorder="1" applyAlignment="1" applyProtection="1">
      <alignment horizontal="center" vertical="center"/>
      <protection locked="0"/>
    </xf>
    <xf numFmtId="0" fontId="16" fillId="3" borderId="2" xfId="0" applyFont="1" applyFill="1" applyBorder="1" applyAlignment="1" applyProtection="1">
      <alignment horizontal="center" vertical="center"/>
      <protection locked="0"/>
    </xf>
    <xf numFmtId="0" fontId="16" fillId="3" borderId="30" xfId="0" applyFont="1" applyFill="1" applyBorder="1" applyAlignment="1" applyProtection="1">
      <alignment horizontal="center" vertical="center" wrapText="1"/>
      <protection locked="0"/>
    </xf>
    <xf numFmtId="0" fontId="16" fillId="3" borderId="44" xfId="0" applyFont="1" applyFill="1" applyBorder="1" applyAlignment="1" applyProtection="1">
      <alignment horizontal="center" vertical="center" wrapText="1"/>
      <protection locked="0"/>
    </xf>
    <xf numFmtId="0" fontId="11" fillId="3" borderId="24" xfId="0" applyFont="1" applyFill="1" applyBorder="1" applyAlignment="1" applyProtection="1">
      <alignment horizontal="center" vertical="center"/>
      <protection locked="0"/>
    </xf>
    <xf numFmtId="0" fontId="11" fillId="3" borderId="48" xfId="0" applyFont="1" applyFill="1" applyBorder="1" applyAlignment="1" applyProtection="1">
      <alignment horizontal="center" vertical="center"/>
      <protection locked="0"/>
    </xf>
    <xf numFmtId="0" fontId="11" fillId="3" borderId="23" xfId="0" applyFont="1" applyFill="1" applyBorder="1" applyAlignment="1" applyProtection="1">
      <alignment horizontal="center" vertical="center" wrapText="1"/>
      <protection locked="0"/>
    </xf>
    <xf numFmtId="0" fontId="11" fillId="3" borderId="24" xfId="0" applyFont="1" applyFill="1" applyBorder="1" applyAlignment="1" applyProtection="1">
      <alignment horizontal="center" vertical="center" wrapText="1"/>
      <protection locked="0"/>
    </xf>
    <xf numFmtId="0" fontId="11" fillId="3" borderId="14" xfId="0" applyFont="1" applyFill="1" applyBorder="1" applyAlignment="1" applyProtection="1">
      <alignment horizontal="center" vertical="center" wrapText="1"/>
      <protection locked="0"/>
    </xf>
    <xf numFmtId="0" fontId="16" fillId="3" borderId="13" xfId="0" applyFont="1" applyFill="1" applyBorder="1" applyAlignment="1" applyProtection="1">
      <alignment horizontal="center" vertical="center"/>
      <protection locked="0"/>
    </xf>
    <xf numFmtId="0" fontId="15" fillId="3" borderId="1" xfId="0" applyFont="1" applyFill="1" applyBorder="1" applyAlignment="1" applyProtection="1">
      <alignment horizontal="center" vertical="center"/>
      <protection locked="0"/>
    </xf>
    <xf numFmtId="0" fontId="15" fillId="3" borderId="2" xfId="0" applyFont="1" applyFill="1" applyBorder="1" applyAlignment="1" applyProtection="1">
      <alignment horizontal="center" vertical="center"/>
      <protection locked="0"/>
    </xf>
  </cellXfs>
  <cellStyles count="6">
    <cellStyle name="Comma" xfId="1" builtinId="3"/>
    <cellStyle name="Comma 2" xfId="3" xr:uid="{00000000-0005-0000-0000-000001000000}"/>
    <cellStyle name="Currency" xfId="4" builtinId="4"/>
    <cellStyle name="Currency 2" xfId="2" xr:uid="{00000000-0005-0000-0000-000002000000}"/>
    <cellStyle name="Hyperlink" xfId="5" builtinId="8"/>
    <cellStyle name="Normal" xfId="0" builtinId="0"/>
  </cellStyles>
  <dxfs count="0"/>
  <tableStyles count="0" defaultTableStyle="TableStyleMedium9" defaultPivotStyle="PivotStyleLight16"/>
  <colors>
    <mruColors>
      <color rgb="FFFFFF66"/>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2</xdr:col>
      <xdr:colOff>0</xdr:colOff>
      <xdr:row>19</xdr:row>
      <xdr:rowOff>0</xdr:rowOff>
    </xdr:from>
    <xdr:to>
      <xdr:col>20</xdr:col>
      <xdr:colOff>0</xdr:colOff>
      <xdr:row>19</xdr:row>
      <xdr:rowOff>0</xdr:rowOff>
    </xdr:to>
    <xdr:pic>
      <xdr:nvPicPr>
        <xdr:cNvPr id="4097" name="Object 1">
          <a:extLst>
            <a:ext uri="{FF2B5EF4-FFF2-40B4-BE49-F238E27FC236}">
              <a16:creationId xmlns:a16="http://schemas.microsoft.com/office/drawing/2014/main" id="{00000000-0008-0000-0000-00000110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485775" y="5238750"/>
          <a:ext cx="628650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twoCellAnchor editAs="oneCell">
    <xdr:from>
      <xdr:col>0</xdr:col>
      <xdr:colOff>0</xdr:colOff>
      <xdr:row>0</xdr:row>
      <xdr:rowOff>349249</xdr:rowOff>
    </xdr:from>
    <xdr:to>
      <xdr:col>20</xdr:col>
      <xdr:colOff>847</xdr:colOff>
      <xdr:row>13</xdr:row>
      <xdr:rowOff>451</xdr:rowOff>
    </xdr:to>
    <xdr:pic>
      <xdr:nvPicPr>
        <xdr:cNvPr id="4" name="Picture 3">
          <a:extLst>
            <a:ext uri="{FF2B5EF4-FFF2-40B4-BE49-F238E27FC236}">
              <a16:creationId xmlns:a16="http://schemas.microsoft.com/office/drawing/2014/main" id="{700CE182-B86E-43F8-84DD-5CC68445798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4839" b="15592"/>
        <a:stretch/>
      </xdr:blipFill>
      <xdr:spPr>
        <a:xfrm>
          <a:off x="0" y="349249"/>
          <a:ext cx="6815667" cy="406741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youtube.com/watch?v=8ccdxD27zR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33"/>
  <sheetViews>
    <sheetView showGridLines="0" tabSelected="1" zoomScale="90" zoomScaleNormal="90" workbookViewId="0">
      <selection sqref="A1:T1"/>
    </sheetView>
  </sheetViews>
  <sheetFormatPr defaultColWidth="4.6640625" defaultRowHeight="13.2" x14ac:dyDescent="0.25"/>
  <cols>
    <col min="1" max="1" width="1.5546875" style="2" customWidth="1"/>
    <col min="2" max="6" width="5.6640625" style="1" customWidth="1"/>
    <col min="7" max="7" width="2.33203125" style="1" customWidth="1"/>
    <col min="8" max="12" width="5.6640625" style="1" customWidth="1"/>
    <col min="13" max="13" width="2.33203125" style="1" customWidth="1"/>
    <col min="14" max="16" width="5.6640625" style="1" customWidth="1"/>
    <col min="17" max="17" width="7" style="1" customWidth="1"/>
    <col min="18" max="19" width="5.6640625" style="1" customWidth="1"/>
    <col min="20" max="20" width="3.6640625" style="1" customWidth="1"/>
    <col min="21" max="21" width="2.44140625" style="2" customWidth="1"/>
    <col min="22" max="36" width="9.33203125" style="2" customWidth="1"/>
    <col min="37" max="248" width="9.33203125" style="1" customWidth="1"/>
    <col min="249" max="249" width="5.5546875" style="1" customWidth="1"/>
    <col min="250" max="250" width="3.44140625" style="1" customWidth="1"/>
    <col min="251" max="16384" width="4.6640625" style="1"/>
  </cols>
  <sheetData>
    <row r="1" spans="1:38" ht="28.5" customHeight="1" x14ac:dyDescent="0.25">
      <c r="A1" s="197" t="s">
        <v>57</v>
      </c>
      <c r="B1" s="198"/>
      <c r="C1" s="198"/>
      <c r="D1" s="198"/>
      <c r="E1" s="198"/>
      <c r="F1" s="198"/>
      <c r="G1" s="198"/>
      <c r="H1" s="198"/>
      <c r="I1" s="198"/>
      <c r="J1" s="198"/>
      <c r="K1" s="198"/>
      <c r="L1" s="198"/>
      <c r="M1" s="198"/>
      <c r="N1" s="198"/>
      <c r="O1" s="198"/>
      <c r="P1" s="198"/>
      <c r="Q1" s="198"/>
      <c r="R1" s="198"/>
      <c r="S1" s="198"/>
      <c r="T1" s="199"/>
      <c r="AK1" s="2"/>
      <c r="AL1" s="2"/>
    </row>
    <row r="2" spans="1:38" s="2" customFormat="1" ht="6" customHeight="1" x14ac:dyDescent="0.3">
      <c r="A2" s="29"/>
      <c r="B2" s="30"/>
      <c r="C2" s="30"/>
      <c r="D2" s="30"/>
      <c r="E2" s="30"/>
      <c r="F2" s="30"/>
      <c r="G2" s="30"/>
      <c r="H2" s="30"/>
      <c r="I2" s="30"/>
      <c r="J2" s="31"/>
      <c r="K2" s="32"/>
      <c r="L2" s="32"/>
      <c r="M2" s="32"/>
      <c r="N2" s="32"/>
      <c r="O2" s="32"/>
      <c r="P2" s="32"/>
      <c r="Q2" s="32"/>
      <c r="R2" s="32"/>
      <c r="S2" s="32"/>
      <c r="T2" s="33"/>
    </row>
    <row r="3" spans="1:38" s="2" customFormat="1" ht="27.75" customHeight="1" x14ac:dyDescent="0.35">
      <c r="A3" s="200"/>
      <c r="B3" s="201"/>
      <c r="C3" s="201"/>
      <c r="D3" s="201"/>
      <c r="E3" s="201"/>
      <c r="F3" s="201"/>
      <c r="G3" s="201"/>
      <c r="H3" s="201"/>
      <c r="I3" s="201"/>
      <c r="J3" s="201"/>
      <c r="K3" s="201"/>
      <c r="L3" s="201"/>
      <c r="M3" s="201"/>
      <c r="N3" s="201"/>
      <c r="O3" s="201"/>
      <c r="P3" s="201"/>
      <c r="Q3" s="201"/>
      <c r="R3" s="201"/>
      <c r="S3" s="201"/>
      <c r="T3" s="202"/>
    </row>
    <row r="4" spans="1:38" s="4" customFormat="1" ht="41.25" customHeight="1" x14ac:dyDescent="0.3">
      <c r="A4" s="34"/>
      <c r="B4" s="35"/>
      <c r="C4" s="36"/>
      <c r="D4" s="203"/>
      <c r="E4" s="203"/>
      <c r="F4" s="204"/>
      <c r="G4" s="204"/>
      <c r="H4" s="204"/>
      <c r="I4" s="204"/>
      <c r="J4" s="204"/>
      <c r="K4" s="204"/>
      <c r="L4" s="37"/>
      <c r="M4" s="37"/>
      <c r="N4" s="203"/>
      <c r="O4" s="204"/>
      <c r="P4" s="204"/>
      <c r="Q4" s="204"/>
      <c r="R4" s="204"/>
      <c r="S4" s="204"/>
      <c r="T4" s="38"/>
    </row>
    <row r="5" spans="1:38" ht="5.25" customHeight="1" x14ac:dyDescent="0.3">
      <c r="A5" s="29"/>
      <c r="B5" s="39"/>
      <c r="C5" s="39"/>
      <c r="D5" s="40"/>
      <c r="E5" s="40"/>
      <c r="F5" s="40"/>
      <c r="G5" s="40"/>
      <c r="H5" s="40"/>
      <c r="I5" s="40"/>
      <c r="J5" s="40"/>
      <c r="K5" s="40"/>
      <c r="L5" s="40"/>
      <c r="M5" s="40"/>
      <c r="N5" s="40"/>
      <c r="O5" s="40"/>
      <c r="P5" s="40"/>
      <c r="Q5" s="40"/>
      <c r="R5" s="40"/>
      <c r="S5" s="40"/>
      <c r="T5" s="41"/>
    </row>
    <row r="6" spans="1:38" s="6" customFormat="1" ht="102" customHeight="1" x14ac:dyDescent="0.3">
      <c r="A6" s="42"/>
      <c r="B6" s="43"/>
      <c r="C6" s="43"/>
      <c r="D6" s="44"/>
      <c r="E6" s="44"/>
      <c r="F6" s="45"/>
      <c r="G6" s="45"/>
      <c r="H6" s="44"/>
      <c r="I6" s="45"/>
      <c r="J6" s="44"/>
      <c r="K6" s="44"/>
      <c r="L6" s="46"/>
      <c r="M6" s="46"/>
      <c r="N6" s="44"/>
      <c r="O6" s="45"/>
      <c r="P6" s="44"/>
      <c r="Q6" s="44"/>
      <c r="R6" s="45"/>
      <c r="S6" s="44"/>
      <c r="T6" s="47"/>
    </row>
    <row r="7" spans="1:38" s="6" customFormat="1" ht="4.5" customHeight="1" x14ac:dyDescent="0.3">
      <c r="A7" s="42"/>
      <c r="B7" s="43"/>
      <c r="C7" s="43"/>
      <c r="D7" s="44"/>
      <c r="E7" s="44"/>
      <c r="F7" s="45"/>
      <c r="G7" s="45"/>
      <c r="H7" s="44"/>
      <c r="I7" s="45"/>
      <c r="J7" s="44"/>
      <c r="K7" s="44"/>
      <c r="L7" s="46"/>
      <c r="M7" s="46"/>
      <c r="N7" s="44"/>
      <c r="O7" s="45"/>
      <c r="P7" s="44"/>
      <c r="Q7" s="44"/>
      <c r="R7" s="45"/>
      <c r="S7" s="44"/>
      <c r="T7" s="47"/>
    </row>
    <row r="8" spans="1:38" ht="26.7" customHeight="1" x14ac:dyDescent="0.3">
      <c r="A8" s="29"/>
      <c r="B8" s="39"/>
      <c r="C8" s="39"/>
      <c r="D8" s="48"/>
      <c r="E8" s="48"/>
      <c r="F8" s="49"/>
      <c r="G8" s="49"/>
      <c r="H8" s="49"/>
      <c r="I8" s="49"/>
      <c r="J8" s="49"/>
      <c r="K8" s="50"/>
      <c r="L8" s="40"/>
      <c r="M8" s="40"/>
      <c r="N8" s="49"/>
      <c r="O8" s="49"/>
      <c r="P8" s="49"/>
      <c r="Q8" s="49"/>
      <c r="R8" s="49"/>
      <c r="S8" s="49"/>
      <c r="T8" s="41"/>
    </row>
    <row r="9" spans="1:38" ht="30" customHeight="1" x14ac:dyDescent="0.3">
      <c r="A9" s="29"/>
      <c r="B9" s="39"/>
      <c r="C9" s="39"/>
      <c r="D9" s="48"/>
      <c r="E9" s="48"/>
      <c r="F9" s="49"/>
      <c r="G9" s="49"/>
      <c r="H9" s="49"/>
      <c r="I9" s="49"/>
      <c r="J9" s="49"/>
      <c r="K9" s="50"/>
      <c r="L9" s="40"/>
      <c r="M9" s="40"/>
      <c r="N9" s="49"/>
      <c r="O9" s="49"/>
      <c r="P9" s="49"/>
      <c r="Q9" s="49"/>
      <c r="R9" s="49"/>
      <c r="S9" s="49"/>
      <c r="T9" s="41"/>
    </row>
    <row r="10" spans="1:38" ht="44.25" customHeight="1" x14ac:dyDescent="0.3">
      <c r="A10" s="29"/>
      <c r="B10" s="39"/>
      <c r="C10" s="39"/>
      <c r="D10" s="48"/>
      <c r="E10" s="48"/>
      <c r="F10" s="49"/>
      <c r="G10" s="49"/>
      <c r="H10" s="49"/>
      <c r="I10" s="49"/>
      <c r="J10" s="49"/>
      <c r="K10" s="50"/>
      <c r="L10" s="40"/>
      <c r="M10" s="40"/>
      <c r="N10" s="49"/>
      <c r="O10" s="49"/>
      <c r="P10" s="49"/>
      <c r="Q10" s="49"/>
      <c r="R10" s="49"/>
      <c r="S10" s="49"/>
      <c r="T10" s="41"/>
    </row>
    <row r="11" spans="1:38" ht="20.7" customHeight="1" x14ac:dyDescent="0.3">
      <c r="A11" s="29"/>
      <c r="B11" s="39"/>
      <c r="C11" s="39"/>
      <c r="D11" s="48"/>
      <c r="E11" s="48"/>
      <c r="F11" s="49"/>
      <c r="G11" s="49"/>
      <c r="H11" s="49"/>
      <c r="I11" s="49"/>
      <c r="J11" s="49"/>
      <c r="K11" s="50"/>
      <c r="L11" s="40"/>
      <c r="M11" s="40"/>
      <c r="N11" s="49"/>
      <c r="O11" s="49"/>
      <c r="P11" s="49"/>
      <c r="Q11" s="49"/>
      <c r="R11" s="49"/>
      <c r="S11" s="49"/>
      <c r="T11" s="41"/>
    </row>
    <row r="12" spans="1:38" ht="6.6" customHeight="1" x14ac:dyDescent="0.3">
      <c r="A12" s="29"/>
      <c r="B12" s="39"/>
      <c r="C12" s="39"/>
      <c r="D12" s="48"/>
      <c r="E12" s="48"/>
      <c r="F12" s="49"/>
      <c r="G12" s="49"/>
      <c r="H12" s="49"/>
      <c r="I12" s="49"/>
      <c r="J12" s="49"/>
      <c r="K12" s="50"/>
      <c r="L12" s="40"/>
      <c r="M12" s="40"/>
      <c r="N12" s="49"/>
      <c r="O12" s="49"/>
      <c r="P12" s="49"/>
      <c r="Q12" s="49"/>
      <c r="R12" s="49"/>
      <c r="S12" s="49"/>
      <c r="T12" s="41"/>
    </row>
    <row r="13" spans="1:38" ht="7.5" customHeight="1" thickBot="1" x14ac:dyDescent="0.35">
      <c r="A13" s="51"/>
      <c r="B13" s="52"/>
      <c r="C13" s="52"/>
      <c r="D13" s="52"/>
      <c r="E13" s="52"/>
      <c r="F13" s="52"/>
      <c r="G13" s="52"/>
      <c r="H13" s="52"/>
      <c r="I13" s="52"/>
      <c r="J13" s="52"/>
      <c r="K13" s="52"/>
      <c r="L13" s="52"/>
      <c r="M13" s="52"/>
      <c r="N13" s="52"/>
      <c r="O13" s="52"/>
      <c r="P13" s="52"/>
      <c r="Q13" s="52"/>
      <c r="R13" s="52"/>
      <c r="S13" s="52"/>
      <c r="T13" s="53"/>
    </row>
    <row r="14" spans="1:38" ht="7.5" customHeight="1" x14ac:dyDescent="0.3">
      <c r="A14" s="39"/>
      <c r="B14" s="39"/>
      <c r="C14" s="39"/>
      <c r="D14" s="39"/>
      <c r="E14" s="39"/>
      <c r="F14" s="39"/>
      <c r="G14" s="39"/>
      <c r="H14" s="39"/>
      <c r="I14" s="39"/>
      <c r="J14" s="39"/>
      <c r="K14" s="39"/>
      <c r="L14" s="39"/>
      <c r="M14" s="39"/>
      <c r="N14" s="39"/>
      <c r="O14" s="39"/>
      <c r="P14" s="39"/>
      <c r="Q14" s="39"/>
      <c r="R14" s="39"/>
      <c r="S14" s="39"/>
      <c r="T14" s="39"/>
    </row>
    <row r="15" spans="1:38" ht="15.75" customHeight="1" x14ac:dyDescent="0.3">
      <c r="A15" s="39"/>
      <c r="B15" s="208" t="s">
        <v>93</v>
      </c>
      <c r="C15" s="208"/>
      <c r="D15" s="208"/>
      <c r="E15" s="208"/>
      <c r="F15" s="208"/>
      <c r="G15" s="208"/>
      <c r="H15" s="208"/>
      <c r="I15" s="208"/>
      <c r="J15" s="208"/>
      <c r="K15" s="208"/>
      <c r="L15" s="208"/>
      <c r="M15" s="208"/>
      <c r="N15" s="208"/>
      <c r="O15" s="208"/>
      <c r="P15" s="208"/>
      <c r="Q15" s="208"/>
      <c r="R15" s="208"/>
      <c r="S15" s="208"/>
      <c r="T15" s="39"/>
    </row>
    <row r="16" spans="1:38" ht="15.75" customHeight="1" x14ac:dyDescent="0.35">
      <c r="A16" s="39"/>
      <c r="B16" s="209" t="s">
        <v>94</v>
      </c>
      <c r="C16" s="209"/>
      <c r="D16" s="209"/>
      <c r="E16" s="209"/>
      <c r="F16" s="209"/>
      <c r="G16" s="209"/>
      <c r="H16" s="209"/>
      <c r="I16" s="209"/>
      <c r="J16" s="209"/>
      <c r="K16" s="209"/>
      <c r="L16" s="209"/>
      <c r="M16" s="209"/>
      <c r="N16" s="209"/>
      <c r="O16" s="209"/>
      <c r="P16" s="209"/>
      <c r="Q16" s="209"/>
      <c r="R16" s="209"/>
      <c r="S16" s="209"/>
      <c r="T16" s="39"/>
    </row>
    <row r="17" spans="1:38" ht="9.75" customHeight="1" thickBot="1" x14ac:dyDescent="0.35">
      <c r="A17" s="39"/>
      <c r="B17" s="39"/>
      <c r="C17" s="39"/>
      <c r="D17" s="39"/>
      <c r="E17" s="39"/>
      <c r="F17" s="39"/>
      <c r="G17" s="39"/>
      <c r="H17" s="39"/>
      <c r="I17" s="39"/>
      <c r="J17" s="39"/>
      <c r="K17" s="39"/>
      <c r="L17" s="39"/>
      <c r="M17" s="39"/>
      <c r="N17" s="39"/>
      <c r="O17" s="39"/>
      <c r="P17" s="39"/>
      <c r="Q17" s="39"/>
      <c r="R17" s="39"/>
      <c r="S17" s="39"/>
      <c r="T17" s="39"/>
    </row>
    <row r="18" spans="1:38" ht="27.75" customHeight="1" x14ac:dyDescent="0.25">
      <c r="A18" s="205" t="s">
        <v>95</v>
      </c>
      <c r="B18" s="206"/>
      <c r="C18" s="206"/>
      <c r="D18" s="206"/>
      <c r="E18" s="206"/>
      <c r="F18" s="206"/>
      <c r="G18" s="206"/>
      <c r="H18" s="206"/>
      <c r="I18" s="206"/>
      <c r="J18" s="206"/>
      <c r="K18" s="206"/>
      <c r="L18" s="206"/>
      <c r="M18" s="206"/>
      <c r="N18" s="206"/>
      <c r="O18" s="206"/>
      <c r="P18" s="206"/>
      <c r="Q18" s="206"/>
      <c r="R18" s="206"/>
      <c r="S18" s="206"/>
      <c r="T18" s="207"/>
      <c r="AK18" s="2"/>
      <c r="AL18" s="2"/>
    </row>
    <row r="19" spans="1:38" s="2" customFormat="1" ht="8.25" customHeight="1" x14ac:dyDescent="0.25">
      <c r="A19" s="5"/>
      <c r="B19" s="10"/>
      <c r="C19" s="10"/>
      <c r="D19" s="10"/>
      <c r="E19" s="10"/>
      <c r="F19" s="10"/>
      <c r="G19" s="10"/>
      <c r="H19" s="10"/>
      <c r="I19" s="10"/>
      <c r="J19" s="11"/>
      <c r="K19" s="12"/>
      <c r="L19" s="12"/>
      <c r="M19" s="12"/>
      <c r="N19" s="12"/>
      <c r="O19" s="12"/>
      <c r="P19" s="12"/>
      <c r="Q19" s="12"/>
      <c r="R19" s="12"/>
      <c r="S19" s="12"/>
      <c r="T19" s="13"/>
    </row>
    <row r="20" spans="1:38" s="9" customFormat="1" ht="408.75" customHeight="1" x14ac:dyDescent="0.3">
      <c r="A20" s="7"/>
      <c r="B20" s="190" t="s">
        <v>86</v>
      </c>
      <c r="C20" s="191"/>
      <c r="D20" s="191"/>
      <c r="E20" s="191"/>
      <c r="F20" s="192"/>
      <c r="G20" s="14"/>
      <c r="H20" s="190" t="s">
        <v>87</v>
      </c>
      <c r="I20" s="190"/>
      <c r="J20" s="190"/>
      <c r="K20" s="190"/>
      <c r="L20" s="190"/>
      <c r="M20" s="14"/>
      <c r="N20" s="193" t="s">
        <v>92</v>
      </c>
      <c r="O20" s="192"/>
      <c r="P20" s="192"/>
      <c r="Q20" s="192"/>
      <c r="R20" s="192"/>
      <c r="S20" s="192"/>
      <c r="T20" s="8"/>
    </row>
    <row r="21" spans="1:38" s="9" customFormat="1" ht="18.600000000000001" customHeight="1" x14ac:dyDescent="0.3">
      <c r="A21" s="7"/>
      <c r="B21" s="187"/>
      <c r="C21" s="188"/>
      <c r="D21" s="188"/>
      <c r="E21" s="188"/>
      <c r="F21" s="14"/>
      <c r="G21" s="14"/>
      <c r="H21" s="190"/>
      <c r="I21" s="190"/>
      <c r="J21" s="190"/>
      <c r="K21" s="190"/>
      <c r="L21" s="190"/>
      <c r="M21" s="14"/>
      <c r="N21" s="189"/>
      <c r="O21" s="14"/>
      <c r="P21" s="14"/>
      <c r="Q21" s="14"/>
      <c r="R21" s="14"/>
      <c r="S21" s="14"/>
      <c r="T21" s="8"/>
    </row>
    <row r="22" spans="1:38" s="3" customFormat="1" ht="21.75" customHeight="1" thickBot="1" x14ac:dyDescent="0.3">
      <c r="A22" s="194" t="s">
        <v>91</v>
      </c>
      <c r="B22" s="195"/>
      <c r="C22" s="195"/>
      <c r="D22" s="195"/>
      <c r="E22" s="195"/>
      <c r="F22" s="195"/>
      <c r="G22" s="195"/>
      <c r="H22" s="195"/>
      <c r="I22" s="195"/>
      <c r="J22" s="195"/>
      <c r="K22" s="195"/>
      <c r="L22" s="195"/>
      <c r="M22" s="195"/>
      <c r="N22" s="195"/>
      <c r="O22" s="195"/>
      <c r="P22" s="195"/>
      <c r="Q22" s="195"/>
      <c r="R22" s="195"/>
      <c r="S22" s="195"/>
      <c r="T22" s="196"/>
    </row>
    <row r="23" spans="1:38" s="2" customFormat="1" x14ac:dyDescent="0.25"/>
    <row r="24" spans="1:38" s="2" customFormat="1" x14ac:dyDescent="0.25"/>
    <row r="25" spans="1:38" s="2" customFormat="1" x14ac:dyDescent="0.25"/>
    <row r="26" spans="1:38" s="2" customFormat="1" x14ac:dyDescent="0.25"/>
    <row r="27" spans="1:38" s="2" customFormat="1" x14ac:dyDescent="0.25"/>
    <row r="28" spans="1:38" s="2" customFormat="1" x14ac:dyDescent="0.25"/>
    <row r="29" spans="1:38" s="2" customFormat="1" x14ac:dyDescent="0.25"/>
    <row r="30" spans="1:38" s="2" customFormat="1" x14ac:dyDescent="0.25"/>
    <row r="31" spans="1:38" s="2" customFormat="1" x14ac:dyDescent="0.25"/>
    <row r="32" spans="1:38" s="2" customFormat="1" x14ac:dyDescent="0.25"/>
    <row r="33" s="2" customFormat="1" x14ac:dyDescent="0.25"/>
  </sheetData>
  <sheetProtection algorithmName="SHA-512" hashValue="fCUaTOJE29hckb0OICRt+HlEV2bmPhAuk5f+Q4p1b1vVjcFczJb2waiaMrI52/W9t3LDiIKin3+wtQlRTXl5sQ==" saltValue="qdUVxtzrD+W+DE4kqcNy+w==" spinCount="100000" sheet="1" objects="1" scenarios="1"/>
  <mergeCells count="11">
    <mergeCell ref="B20:F20"/>
    <mergeCell ref="N20:S20"/>
    <mergeCell ref="A22:T22"/>
    <mergeCell ref="A1:T1"/>
    <mergeCell ref="A3:T3"/>
    <mergeCell ref="D4:K4"/>
    <mergeCell ref="N4:S4"/>
    <mergeCell ref="A18:T18"/>
    <mergeCell ref="H20:L21"/>
    <mergeCell ref="B15:S15"/>
    <mergeCell ref="B16:S16"/>
  </mergeCells>
  <hyperlinks>
    <hyperlink ref="B16:S16" r:id="rId1" display="Big Acre Series Walkaround Video" xr:uid="{6018AFAF-ED18-433F-80BD-93024D39D124}"/>
  </hyperlinks>
  <printOptions horizontalCentered="1"/>
  <pageMargins left="0.45" right="0.45" top="0.5" bottom="0.5" header="0.3" footer="0.3"/>
  <pageSetup scale="9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68"/>
  <sheetViews>
    <sheetView showGridLines="0" showZeros="0" zoomScale="80" zoomScaleNormal="80" workbookViewId="0">
      <selection activeCell="F47" sqref="F47:L47"/>
    </sheetView>
  </sheetViews>
  <sheetFormatPr defaultColWidth="9.33203125" defaultRowHeight="13.2" x14ac:dyDescent="0.25"/>
  <cols>
    <col min="1" max="1" width="10.44140625" style="15" customWidth="1"/>
    <col min="2" max="2" width="9.88671875" style="15" customWidth="1"/>
    <col min="3" max="3" width="15.44140625" style="15" customWidth="1"/>
    <col min="4" max="4" width="14.6640625" style="15" customWidth="1"/>
    <col min="5" max="5" width="15.33203125" style="15" customWidth="1"/>
    <col min="6" max="6" width="18" style="15" customWidth="1"/>
    <col min="7" max="7" width="16.33203125" style="15" bestFit="1" customWidth="1"/>
    <col min="8" max="8" width="8" style="15" customWidth="1"/>
    <col min="9" max="10" width="15" style="15" customWidth="1"/>
    <col min="11" max="11" width="16.109375" style="15" customWidth="1"/>
    <col min="12" max="12" width="8.6640625" style="15" customWidth="1"/>
    <col min="13" max="13" width="18.33203125" style="15" customWidth="1"/>
    <col min="14" max="14" width="9.33203125" style="15" customWidth="1"/>
    <col min="15" max="15" width="14" style="15" customWidth="1"/>
    <col min="16" max="16" width="7.33203125" style="15" customWidth="1"/>
    <col min="17" max="17" width="11.33203125" style="15" customWidth="1"/>
    <col min="18" max="18" width="2.5546875" style="15" customWidth="1"/>
    <col min="19" max="19" width="18.88671875" style="15" bestFit="1" customWidth="1"/>
    <col min="20" max="20" width="17.5546875" style="15" bestFit="1" customWidth="1"/>
    <col min="21" max="16384" width="9.33203125" style="15"/>
  </cols>
  <sheetData>
    <row r="1" spans="1:20" ht="28.5" customHeight="1" x14ac:dyDescent="0.25">
      <c r="A1" s="357" t="s">
        <v>68</v>
      </c>
      <c r="B1" s="358"/>
      <c r="C1" s="358"/>
      <c r="D1" s="358"/>
      <c r="E1" s="358"/>
      <c r="F1" s="358"/>
      <c r="G1" s="358"/>
      <c r="H1" s="358"/>
      <c r="I1" s="358"/>
      <c r="J1" s="358"/>
      <c r="K1" s="358"/>
      <c r="L1" s="358"/>
      <c r="M1" s="358"/>
      <c r="N1" s="358"/>
      <c r="O1" s="358"/>
      <c r="P1" s="358"/>
      <c r="Q1" s="359"/>
    </row>
    <row r="2" spans="1:20" ht="25.5" customHeight="1" x14ac:dyDescent="0.25">
      <c r="A2" s="360" t="s">
        <v>8</v>
      </c>
      <c r="B2" s="361"/>
      <c r="C2" s="70"/>
      <c r="D2" s="71" t="s">
        <v>38</v>
      </c>
      <c r="E2" s="70"/>
      <c r="F2" s="104" t="s">
        <v>5</v>
      </c>
      <c r="G2" s="374"/>
      <c r="H2" s="375"/>
      <c r="I2" s="106" t="s">
        <v>9</v>
      </c>
      <c r="J2" s="70"/>
      <c r="K2" s="104" t="s">
        <v>10</v>
      </c>
      <c r="L2" s="374"/>
      <c r="M2" s="374"/>
      <c r="N2" s="375"/>
      <c r="O2" s="94" t="s">
        <v>0</v>
      </c>
      <c r="P2" s="362"/>
      <c r="Q2" s="363"/>
    </row>
    <row r="3" spans="1:20" ht="25.5" customHeight="1" x14ac:dyDescent="0.25">
      <c r="A3" s="370" t="s">
        <v>2</v>
      </c>
      <c r="B3" s="371"/>
      <c r="C3" s="382"/>
      <c r="D3" s="383"/>
      <c r="E3" s="85" t="s">
        <v>3</v>
      </c>
      <c r="F3" s="92"/>
      <c r="G3" s="372"/>
      <c r="H3" s="372"/>
      <c r="I3" s="373"/>
      <c r="J3" s="85" t="s">
        <v>41</v>
      </c>
      <c r="K3" s="372"/>
      <c r="L3" s="372"/>
      <c r="M3" s="372"/>
      <c r="N3" s="373"/>
      <c r="O3" s="85" t="s">
        <v>45</v>
      </c>
      <c r="P3" s="372"/>
      <c r="Q3" s="381"/>
    </row>
    <row r="4" spans="1:20" ht="17.25" customHeight="1" x14ac:dyDescent="0.25">
      <c r="A4" s="72" t="s">
        <v>42</v>
      </c>
      <c r="B4" s="73"/>
      <c r="C4" s="74"/>
      <c r="D4" s="75"/>
      <c r="E4" s="76"/>
      <c r="F4" s="73"/>
      <c r="G4" s="73"/>
      <c r="H4" s="77"/>
      <c r="I4" s="78" t="s">
        <v>43</v>
      </c>
      <c r="J4" s="76"/>
      <c r="K4" s="73"/>
      <c r="L4" s="73"/>
      <c r="M4" s="76"/>
      <c r="N4" s="76"/>
      <c r="O4" s="79"/>
      <c r="P4" s="80"/>
      <c r="Q4" s="81"/>
    </row>
    <row r="5" spans="1:20" ht="25.5" customHeight="1" x14ac:dyDescent="0.25">
      <c r="A5" s="82" t="s">
        <v>44</v>
      </c>
      <c r="B5" s="293"/>
      <c r="C5" s="293"/>
      <c r="D5" s="293"/>
      <c r="E5" s="293"/>
      <c r="F5" s="293"/>
      <c r="G5" s="293"/>
      <c r="H5" s="294"/>
      <c r="I5" s="83" t="s">
        <v>44</v>
      </c>
      <c r="J5" s="293"/>
      <c r="K5" s="293"/>
      <c r="L5" s="293"/>
      <c r="M5" s="293"/>
      <c r="N5" s="293"/>
      <c r="O5" s="293"/>
      <c r="P5" s="293"/>
      <c r="Q5" s="369"/>
    </row>
    <row r="6" spans="1:20" ht="25.5" customHeight="1" x14ac:dyDescent="0.25">
      <c r="A6" s="84" t="s">
        <v>1</v>
      </c>
      <c r="B6" s="293"/>
      <c r="C6" s="293"/>
      <c r="D6" s="293"/>
      <c r="E6" s="293"/>
      <c r="F6" s="293"/>
      <c r="G6" s="293"/>
      <c r="H6" s="294"/>
      <c r="I6" s="83" t="s">
        <v>1</v>
      </c>
      <c r="J6" s="293"/>
      <c r="K6" s="293"/>
      <c r="L6" s="293"/>
      <c r="M6" s="293"/>
      <c r="N6" s="293"/>
      <c r="O6" s="293"/>
      <c r="P6" s="293"/>
      <c r="Q6" s="369"/>
    </row>
    <row r="7" spans="1:20" ht="25.5" customHeight="1" thickBot="1" x14ac:dyDescent="0.3">
      <c r="A7" s="67" t="s">
        <v>7</v>
      </c>
      <c r="B7" s="281"/>
      <c r="C7" s="281"/>
      <c r="D7" s="368"/>
      <c r="E7" s="85" t="s">
        <v>11</v>
      </c>
      <c r="F7" s="110"/>
      <c r="G7" s="107" t="s">
        <v>12</v>
      </c>
      <c r="H7" s="110"/>
      <c r="I7" s="86" t="s">
        <v>7</v>
      </c>
      <c r="J7" s="281"/>
      <c r="K7" s="281"/>
      <c r="L7" s="281"/>
      <c r="M7" s="85" t="s">
        <v>11</v>
      </c>
      <c r="N7" s="92"/>
      <c r="O7" s="110"/>
      <c r="P7" s="68" t="s">
        <v>12</v>
      </c>
      <c r="Q7" s="69"/>
    </row>
    <row r="8" spans="1:20" s="16" customFormat="1" ht="22.5" customHeight="1" x14ac:dyDescent="0.3">
      <c r="A8" s="364" t="s">
        <v>59</v>
      </c>
      <c r="B8" s="365"/>
      <c r="C8" s="365"/>
      <c r="D8" s="365"/>
      <c r="E8" s="365"/>
      <c r="F8" s="365"/>
      <c r="G8" s="365"/>
      <c r="H8" s="365"/>
      <c r="I8" s="365"/>
      <c r="J8" s="365"/>
      <c r="K8" s="365"/>
      <c r="L8" s="365"/>
      <c r="M8" s="365"/>
      <c r="N8" s="365"/>
      <c r="O8" s="241"/>
      <c r="P8" s="366" t="s">
        <v>13</v>
      </c>
      <c r="Q8" s="367"/>
    </row>
    <row r="9" spans="1:20" s="16" customFormat="1" ht="22.2" customHeight="1" thickBot="1" x14ac:dyDescent="0.35">
      <c r="A9" s="179" t="s">
        <v>14</v>
      </c>
      <c r="B9" s="180" t="s">
        <v>35</v>
      </c>
      <c r="C9" s="248" t="s">
        <v>60</v>
      </c>
      <c r="D9" s="249"/>
      <c r="E9" s="132" t="s">
        <v>36</v>
      </c>
      <c r="F9" s="132" t="s">
        <v>37</v>
      </c>
      <c r="G9" s="133" t="s">
        <v>58</v>
      </c>
      <c r="H9" s="256" t="s">
        <v>15</v>
      </c>
      <c r="I9" s="257"/>
      <c r="J9" s="257"/>
      <c r="K9" s="257"/>
      <c r="L9" s="257"/>
      <c r="M9" s="257"/>
      <c r="N9" s="257"/>
      <c r="O9" s="258"/>
      <c r="P9" s="177"/>
      <c r="Q9" s="135"/>
    </row>
    <row r="10" spans="1:20" s="17" customFormat="1" ht="15.6" customHeight="1" x14ac:dyDescent="0.3">
      <c r="A10" s="181"/>
      <c r="B10" s="174" t="s">
        <v>4</v>
      </c>
      <c r="C10" s="250">
        <v>50</v>
      </c>
      <c r="D10" s="251"/>
      <c r="E10" s="169">
        <v>120</v>
      </c>
      <c r="F10" s="169">
        <v>15</v>
      </c>
      <c r="G10" s="170" t="s">
        <v>6</v>
      </c>
      <c r="H10" s="259">
        <v>269750</v>
      </c>
      <c r="I10" s="260"/>
      <c r="J10" s="260"/>
      <c r="K10" s="260"/>
      <c r="L10" s="260"/>
      <c r="M10" s="260"/>
      <c r="N10" s="260"/>
      <c r="O10" s="261"/>
      <c r="P10" s="210">
        <f>H10*A10</f>
        <v>0</v>
      </c>
      <c r="Q10" s="211"/>
      <c r="S10" s="186"/>
      <c r="T10" s="186"/>
    </row>
    <row r="11" spans="1:20" s="17" customFormat="1" ht="18" customHeight="1" x14ac:dyDescent="0.3">
      <c r="A11" s="182"/>
      <c r="B11" s="171" t="s">
        <v>4</v>
      </c>
      <c r="C11" s="252">
        <v>50</v>
      </c>
      <c r="D11" s="253"/>
      <c r="E11" s="172">
        <v>120</v>
      </c>
      <c r="F11" s="172">
        <v>20</v>
      </c>
      <c r="G11" s="173" t="s">
        <v>6</v>
      </c>
      <c r="H11" s="262">
        <v>268000</v>
      </c>
      <c r="I11" s="263"/>
      <c r="J11" s="263"/>
      <c r="K11" s="263"/>
      <c r="L11" s="263"/>
      <c r="M11" s="263"/>
      <c r="N11" s="263"/>
      <c r="O11" s="264"/>
      <c r="P11" s="212">
        <f>H11*A11</f>
        <v>0</v>
      </c>
      <c r="Q11" s="213"/>
      <c r="S11" s="186"/>
      <c r="T11" s="186"/>
    </row>
    <row r="12" spans="1:20" s="17" customFormat="1" ht="18" customHeight="1" x14ac:dyDescent="0.3">
      <c r="A12" s="182"/>
      <c r="B12" s="171" t="s">
        <v>4</v>
      </c>
      <c r="C12" s="252">
        <v>50</v>
      </c>
      <c r="D12" s="253"/>
      <c r="E12" s="172">
        <v>146</v>
      </c>
      <c r="F12" s="172">
        <v>15</v>
      </c>
      <c r="G12" s="173" t="s">
        <v>6</v>
      </c>
      <c r="H12" s="262">
        <v>290000</v>
      </c>
      <c r="I12" s="263"/>
      <c r="J12" s="263"/>
      <c r="K12" s="263"/>
      <c r="L12" s="263"/>
      <c r="M12" s="263"/>
      <c r="N12" s="263"/>
      <c r="O12" s="264"/>
      <c r="P12" s="212">
        <f>H12*A12</f>
        <v>0</v>
      </c>
      <c r="Q12" s="213"/>
      <c r="S12" s="186"/>
      <c r="T12" s="186"/>
    </row>
    <row r="13" spans="1:20" s="17" customFormat="1" ht="18" customHeight="1" thickBot="1" x14ac:dyDescent="0.35">
      <c r="A13" s="183"/>
      <c r="B13" s="178" t="s">
        <v>4</v>
      </c>
      <c r="C13" s="254">
        <v>50</v>
      </c>
      <c r="D13" s="255"/>
      <c r="E13" s="175">
        <v>146</v>
      </c>
      <c r="F13" s="175">
        <v>20</v>
      </c>
      <c r="G13" s="176" t="s">
        <v>6</v>
      </c>
      <c r="H13" s="265">
        <v>288000</v>
      </c>
      <c r="I13" s="266"/>
      <c r="J13" s="266"/>
      <c r="K13" s="266"/>
      <c r="L13" s="266"/>
      <c r="M13" s="266"/>
      <c r="N13" s="266"/>
      <c r="O13" s="267"/>
      <c r="P13" s="214">
        <f>H13*A13</f>
        <v>0</v>
      </c>
      <c r="Q13" s="215"/>
      <c r="S13" s="186"/>
      <c r="T13" s="186"/>
    </row>
    <row r="14" spans="1:20" s="18" customFormat="1" ht="24.75" customHeight="1" thickBot="1" x14ac:dyDescent="0.3">
      <c r="A14" s="378" t="s">
        <v>39</v>
      </c>
      <c r="B14" s="379"/>
      <c r="C14" s="379"/>
      <c r="D14" s="379"/>
      <c r="E14" s="379"/>
      <c r="F14" s="379"/>
      <c r="G14" s="379"/>
      <c r="H14" s="379"/>
      <c r="I14" s="379"/>
      <c r="J14" s="380"/>
      <c r="K14" s="93" t="s">
        <v>40</v>
      </c>
      <c r="L14" s="108"/>
      <c r="M14" s="376"/>
      <c r="N14" s="376"/>
      <c r="O14" s="377"/>
      <c r="P14" s="216"/>
      <c r="Q14" s="217"/>
    </row>
    <row r="15" spans="1:20" s="18" customFormat="1" ht="18" customHeight="1" x14ac:dyDescent="0.25">
      <c r="A15" s="55" t="s">
        <v>14</v>
      </c>
      <c r="B15" s="312" t="s">
        <v>46</v>
      </c>
      <c r="C15" s="313"/>
      <c r="D15" s="313"/>
      <c r="E15" s="313"/>
      <c r="F15" s="313"/>
      <c r="G15" s="313"/>
      <c r="H15" s="313"/>
      <c r="I15" s="313"/>
      <c r="J15" s="313"/>
      <c r="K15" s="313"/>
      <c r="L15" s="313"/>
      <c r="M15" s="314"/>
      <c r="N15" s="240" t="s">
        <v>15</v>
      </c>
      <c r="O15" s="241"/>
      <c r="P15" s="220"/>
      <c r="Q15" s="221"/>
    </row>
    <row r="16" spans="1:20" s="18" customFormat="1" ht="18" customHeight="1" x14ac:dyDescent="0.25">
      <c r="A16" s="28"/>
      <c r="B16" s="245">
        <v>34103</v>
      </c>
      <c r="C16" s="246"/>
      <c r="D16" s="246"/>
      <c r="E16" s="247"/>
      <c r="F16" s="222" t="s">
        <v>49</v>
      </c>
      <c r="G16" s="223"/>
      <c r="H16" s="223"/>
      <c r="I16" s="223"/>
      <c r="J16" s="223"/>
      <c r="K16" s="223"/>
      <c r="L16" s="223"/>
      <c r="M16" s="224"/>
      <c r="N16" s="273">
        <v>7900</v>
      </c>
      <c r="O16" s="274"/>
      <c r="P16" s="212">
        <f t="shared" ref="P16" si="0">N16*A16</f>
        <v>0</v>
      </c>
      <c r="Q16" s="213"/>
    </row>
    <row r="17" spans="1:17" s="18" customFormat="1" ht="18" customHeight="1" x14ac:dyDescent="0.25">
      <c r="A17" s="19"/>
      <c r="B17" s="245" t="s">
        <v>52</v>
      </c>
      <c r="C17" s="246"/>
      <c r="D17" s="246"/>
      <c r="E17" s="247"/>
      <c r="F17" s="222" t="s">
        <v>50</v>
      </c>
      <c r="G17" s="223"/>
      <c r="H17" s="223"/>
      <c r="I17" s="223"/>
      <c r="J17" s="223"/>
      <c r="K17" s="223"/>
      <c r="L17" s="223"/>
      <c r="M17" s="224"/>
      <c r="N17" s="225">
        <v>1300</v>
      </c>
      <c r="O17" s="226"/>
      <c r="P17" s="212">
        <f>N17*A17</f>
        <v>0</v>
      </c>
      <c r="Q17" s="213"/>
    </row>
    <row r="18" spans="1:17" s="18" customFormat="1" ht="18" customHeight="1" x14ac:dyDescent="0.25">
      <c r="A18" s="91"/>
      <c r="B18" s="245" t="s">
        <v>53</v>
      </c>
      <c r="C18" s="246"/>
      <c r="D18" s="246"/>
      <c r="E18" s="247"/>
      <c r="F18" s="309" t="s">
        <v>51</v>
      </c>
      <c r="G18" s="310"/>
      <c r="H18" s="310"/>
      <c r="I18" s="310"/>
      <c r="J18" s="310"/>
      <c r="K18" s="310"/>
      <c r="L18" s="310"/>
      <c r="M18" s="311"/>
      <c r="N18" s="273">
        <v>1795</v>
      </c>
      <c r="O18" s="274"/>
      <c r="P18" s="212">
        <f t="shared" ref="P18" si="1">N18*A18</f>
        <v>0</v>
      </c>
      <c r="Q18" s="213"/>
    </row>
    <row r="19" spans="1:17" s="18" customFormat="1" ht="18" customHeight="1" thickBot="1" x14ac:dyDescent="0.3">
      <c r="A19" s="227" t="s">
        <v>48</v>
      </c>
      <c r="B19" s="228"/>
      <c r="C19" s="228"/>
      <c r="D19" s="228"/>
      <c r="E19" s="228"/>
      <c r="F19" s="229"/>
      <c r="G19" s="230"/>
      <c r="H19" s="231"/>
      <c r="I19" s="231"/>
      <c r="J19" s="231"/>
      <c r="K19" s="231"/>
      <c r="L19" s="231"/>
      <c r="M19" s="231"/>
      <c r="N19" s="231"/>
      <c r="O19" s="231"/>
      <c r="P19" s="231"/>
      <c r="Q19" s="232"/>
    </row>
    <row r="20" spans="1:17" s="18" customFormat="1" ht="18" customHeight="1" x14ac:dyDescent="0.25">
      <c r="A20" s="55" t="s">
        <v>14</v>
      </c>
      <c r="B20" s="312" t="s">
        <v>55</v>
      </c>
      <c r="C20" s="313"/>
      <c r="D20" s="313"/>
      <c r="E20" s="313"/>
      <c r="F20" s="313"/>
      <c r="G20" s="313"/>
      <c r="H20" s="313"/>
      <c r="I20" s="313"/>
      <c r="J20" s="313"/>
      <c r="K20" s="313"/>
      <c r="L20" s="313"/>
      <c r="M20" s="314"/>
      <c r="N20" s="240" t="s">
        <v>15</v>
      </c>
      <c r="O20" s="241"/>
      <c r="P20" s="220"/>
      <c r="Q20" s="221"/>
    </row>
    <row r="21" spans="1:17" s="18" customFormat="1" ht="18" customHeight="1" x14ac:dyDescent="0.25">
      <c r="A21" s="28"/>
      <c r="B21" s="245" t="s">
        <v>96</v>
      </c>
      <c r="C21" s="246"/>
      <c r="D21" s="246"/>
      <c r="E21" s="247"/>
      <c r="F21" s="222" t="s">
        <v>97</v>
      </c>
      <c r="G21" s="223"/>
      <c r="H21" s="223"/>
      <c r="I21" s="223"/>
      <c r="J21" s="223"/>
      <c r="K21" s="223"/>
      <c r="L21" s="223"/>
      <c r="M21" s="224"/>
      <c r="N21" s="238" t="s">
        <v>34</v>
      </c>
      <c r="O21" s="239"/>
      <c r="P21" s="212"/>
      <c r="Q21" s="213"/>
    </row>
    <row r="22" spans="1:17" s="18" customFormat="1" ht="18" customHeight="1" x14ac:dyDescent="0.25">
      <c r="A22" s="28"/>
      <c r="B22" s="245">
        <v>740085</v>
      </c>
      <c r="C22" s="246"/>
      <c r="D22" s="246"/>
      <c r="E22" s="247"/>
      <c r="F22" s="222" t="s">
        <v>98</v>
      </c>
      <c r="G22" s="223"/>
      <c r="H22" s="223"/>
      <c r="I22" s="223"/>
      <c r="J22" s="223"/>
      <c r="K22" s="223"/>
      <c r="L22" s="223"/>
      <c r="M22" s="224"/>
      <c r="N22" s="225">
        <v>295</v>
      </c>
      <c r="O22" s="226"/>
      <c r="P22" s="212">
        <f>N22*A22</f>
        <v>0</v>
      </c>
      <c r="Q22" s="213"/>
    </row>
    <row r="23" spans="1:17" s="18" customFormat="1" ht="18" customHeight="1" thickBot="1" x14ac:dyDescent="0.3">
      <c r="A23" s="19"/>
      <c r="B23" s="245">
        <v>631980</v>
      </c>
      <c r="C23" s="246"/>
      <c r="D23" s="246"/>
      <c r="E23" s="247"/>
      <c r="F23" s="222" t="s">
        <v>56</v>
      </c>
      <c r="G23" s="223"/>
      <c r="H23" s="223"/>
      <c r="I23" s="223"/>
      <c r="J23" s="223"/>
      <c r="K23" s="223"/>
      <c r="L23" s="223"/>
      <c r="M23" s="224"/>
      <c r="N23" s="225">
        <v>995</v>
      </c>
      <c r="O23" s="226"/>
      <c r="P23" s="212">
        <f>N23*A23</f>
        <v>0</v>
      </c>
      <c r="Q23" s="213"/>
    </row>
    <row r="24" spans="1:17" s="18" customFormat="1" ht="18" customHeight="1" x14ac:dyDescent="0.25">
      <c r="A24" s="103" t="s">
        <v>14</v>
      </c>
      <c r="B24" s="218" t="s">
        <v>74</v>
      </c>
      <c r="C24" s="219"/>
      <c r="D24" s="219"/>
      <c r="E24" s="219"/>
      <c r="F24" s="219"/>
      <c r="G24" s="219"/>
      <c r="H24" s="219"/>
      <c r="I24" s="219"/>
      <c r="J24" s="219"/>
      <c r="K24" s="219"/>
      <c r="L24" s="219"/>
      <c r="M24" s="144"/>
      <c r="N24" s="240" t="s">
        <v>15</v>
      </c>
      <c r="O24" s="241"/>
      <c r="P24" s="220"/>
      <c r="Q24" s="221"/>
    </row>
    <row r="25" spans="1:17" s="18" customFormat="1" ht="18" customHeight="1" x14ac:dyDescent="0.25">
      <c r="A25" s="89"/>
      <c r="B25" s="235">
        <v>550044</v>
      </c>
      <c r="C25" s="236"/>
      <c r="D25" s="236"/>
      <c r="E25" s="237"/>
      <c r="F25" s="222" t="s">
        <v>79</v>
      </c>
      <c r="G25" s="223"/>
      <c r="H25" s="223"/>
      <c r="I25" s="223"/>
      <c r="J25" s="223"/>
      <c r="K25" s="223"/>
      <c r="L25" s="223"/>
      <c r="M25" s="224"/>
      <c r="N25" s="238" t="s">
        <v>34</v>
      </c>
      <c r="O25" s="239"/>
      <c r="P25" s="233"/>
      <c r="Q25" s="234"/>
    </row>
    <row r="26" spans="1:17" s="18" customFormat="1" ht="18" customHeight="1" thickBot="1" x14ac:dyDescent="0.3">
      <c r="A26" s="65"/>
      <c r="B26" s="268"/>
      <c r="C26" s="269"/>
      <c r="D26" s="269"/>
      <c r="E26" s="270"/>
      <c r="F26" s="242" t="s">
        <v>88</v>
      </c>
      <c r="G26" s="243"/>
      <c r="H26" s="243"/>
      <c r="I26" s="243"/>
      <c r="J26" s="243"/>
      <c r="K26" s="243"/>
      <c r="L26" s="243"/>
      <c r="M26" s="244"/>
      <c r="N26" s="238">
        <v>1595</v>
      </c>
      <c r="O26" s="239"/>
      <c r="P26" s="212">
        <f>N26*A26</f>
        <v>0</v>
      </c>
      <c r="Q26" s="213"/>
    </row>
    <row r="27" spans="1:17" s="18" customFormat="1" ht="18" customHeight="1" x14ac:dyDescent="0.25">
      <c r="A27" s="103" t="s">
        <v>14</v>
      </c>
      <c r="B27" s="218" t="s">
        <v>73</v>
      </c>
      <c r="C27" s="219"/>
      <c r="D27" s="219"/>
      <c r="E27" s="219"/>
      <c r="F27" s="219"/>
      <c r="G27" s="219"/>
      <c r="H27" s="219"/>
      <c r="I27" s="219"/>
      <c r="J27" s="219"/>
      <c r="K27" s="219"/>
      <c r="L27" s="219"/>
      <c r="M27" s="144"/>
      <c r="N27" s="240" t="s">
        <v>15</v>
      </c>
      <c r="O27" s="241"/>
      <c r="P27" s="220"/>
      <c r="Q27" s="221"/>
    </row>
    <row r="28" spans="1:17" s="18" customFormat="1" ht="18" customHeight="1" x14ac:dyDescent="0.25">
      <c r="A28" s="65"/>
      <c r="B28" s="268">
        <v>550018</v>
      </c>
      <c r="C28" s="269"/>
      <c r="D28" s="269"/>
      <c r="E28" s="270"/>
      <c r="F28" s="222" t="s">
        <v>65</v>
      </c>
      <c r="G28" s="223"/>
      <c r="H28" s="223"/>
      <c r="I28" s="223"/>
      <c r="J28" s="223"/>
      <c r="K28" s="223"/>
      <c r="L28" s="223"/>
      <c r="M28" s="141"/>
      <c r="N28" s="238" t="s">
        <v>34</v>
      </c>
      <c r="O28" s="239"/>
      <c r="P28" s="275"/>
      <c r="Q28" s="276"/>
    </row>
    <row r="29" spans="1:17" s="18" customFormat="1" ht="18" customHeight="1" thickBot="1" x14ac:dyDescent="0.3">
      <c r="A29" s="88"/>
      <c r="B29" s="268">
        <v>550050</v>
      </c>
      <c r="C29" s="269"/>
      <c r="D29" s="269"/>
      <c r="E29" s="270"/>
      <c r="F29" s="222" t="s">
        <v>66</v>
      </c>
      <c r="G29" s="223"/>
      <c r="H29" s="223"/>
      <c r="I29" s="223"/>
      <c r="J29" s="223"/>
      <c r="K29" s="223"/>
      <c r="L29" s="223"/>
      <c r="M29" s="140"/>
      <c r="N29" s="225">
        <v>1595</v>
      </c>
      <c r="O29" s="226"/>
      <c r="P29" s="275">
        <f>N29*A29</f>
        <v>0</v>
      </c>
      <c r="Q29" s="276"/>
    </row>
    <row r="30" spans="1:17" s="18" customFormat="1" ht="18" customHeight="1" x14ac:dyDescent="0.25">
      <c r="A30" s="103" t="s">
        <v>14</v>
      </c>
      <c r="B30" s="218" t="s">
        <v>72</v>
      </c>
      <c r="C30" s="219"/>
      <c r="D30" s="219"/>
      <c r="E30" s="219"/>
      <c r="F30" s="219"/>
      <c r="G30" s="219"/>
      <c r="H30" s="219"/>
      <c r="I30" s="219"/>
      <c r="J30" s="219"/>
      <c r="K30" s="219"/>
      <c r="L30" s="219"/>
      <c r="M30" s="144"/>
      <c r="N30" s="240" t="s">
        <v>15</v>
      </c>
      <c r="O30" s="241"/>
      <c r="P30" s="220"/>
      <c r="Q30" s="221"/>
    </row>
    <row r="31" spans="1:17" s="18" customFormat="1" ht="18" customHeight="1" x14ac:dyDescent="0.25">
      <c r="A31" s="158"/>
      <c r="B31" s="268" t="s">
        <v>75</v>
      </c>
      <c r="C31" s="269"/>
      <c r="D31" s="269"/>
      <c r="E31" s="270"/>
      <c r="F31" s="222" t="s">
        <v>76</v>
      </c>
      <c r="G31" s="223"/>
      <c r="H31" s="223"/>
      <c r="I31" s="223"/>
      <c r="J31" s="223"/>
      <c r="K31" s="223"/>
      <c r="L31" s="223"/>
      <c r="M31" s="224"/>
      <c r="N31" s="238" t="s">
        <v>34</v>
      </c>
      <c r="O31" s="239"/>
      <c r="P31" s="161"/>
      <c r="Q31" s="162"/>
    </row>
    <row r="32" spans="1:17" s="18" customFormat="1" ht="18" customHeight="1" x14ac:dyDescent="0.25">
      <c r="A32" s="88"/>
      <c r="B32" s="159">
        <v>27360</v>
      </c>
      <c r="C32" s="160"/>
      <c r="D32" s="160"/>
      <c r="E32" s="163"/>
      <c r="F32" s="222" t="s">
        <v>85</v>
      </c>
      <c r="G32" s="223"/>
      <c r="H32" s="223"/>
      <c r="I32" s="223"/>
      <c r="J32" s="223"/>
      <c r="K32" s="223"/>
      <c r="L32" s="223"/>
      <c r="M32" s="224"/>
      <c r="N32" s="353">
        <v>360</v>
      </c>
      <c r="O32" s="354"/>
      <c r="P32" s="275">
        <f>N32*A32</f>
        <v>0</v>
      </c>
      <c r="Q32" s="276"/>
    </row>
    <row r="33" spans="1:17" s="18" customFormat="1" ht="18" customHeight="1" x14ac:dyDescent="0.25">
      <c r="A33" s="88"/>
      <c r="B33" s="159">
        <v>27361</v>
      </c>
      <c r="C33" s="160"/>
      <c r="D33" s="160"/>
      <c r="E33" s="163"/>
      <c r="F33" s="222" t="s">
        <v>84</v>
      </c>
      <c r="G33" s="223"/>
      <c r="H33" s="223"/>
      <c r="I33" s="223"/>
      <c r="J33" s="223"/>
      <c r="K33" s="223"/>
      <c r="L33" s="223"/>
      <c r="M33" s="224"/>
      <c r="N33" s="353">
        <v>680</v>
      </c>
      <c r="O33" s="354"/>
      <c r="P33" s="275">
        <f>N33*A33</f>
        <v>0</v>
      </c>
      <c r="Q33" s="276"/>
    </row>
    <row r="34" spans="1:17" s="18" customFormat="1" ht="18" customHeight="1" x14ac:dyDescent="0.25">
      <c r="A34" s="88"/>
      <c r="B34" s="159">
        <v>27362</v>
      </c>
      <c r="C34" s="160"/>
      <c r="D34" s="160"/>
      <c r="E34" s="163"/>
      <c r="F34" s="222" t="s">
        <v>83</v>
      </c>
      <c r="G34" s="223"/>
      <c r="H34" s="223"/>
      <c r="I34" s="223"/>
      <c r="J34" s="223"/>
      <c r="K34" s="223"/>
      <c r="L34" s="223"/>
      <c r="M34" s="224"/>
      <c r="N34" s="353">
        <v>450</v>
      </c>
      <c r="O34" s="354"/>
      <c r="P34" s="275">
        <f>N34*A34</f>
        <v>0</v>
      </c>
      <c r="Q34" s="276"/>
    </row>
    <row r="35" spans="1:17" s="18" customFormat="1" ht="18" customHeight="1" thickBot="1" x14ac:dyDescent="0.3">
      <c r="A35" s="165"/>
      <c r="B35" s="159">
        <v>27363</v>
      </c>
      <c r="C35" s="160"/>
      <c r="D35" s="160"/>
      <c r="E35" s="164"/>
      <c r="F35" s="242" t="s">
        <v>82</v>
      </c>
      <c r="G35" s="243"/>
      <c r="H35" s="243"/>
      <c r="I35" s="243"/>
      <c r="J35" s="243"/>
      <c r="K35" s="243"/>
      <c r="L35" s="243"/>
      <c r="M35" s="244"/>
      <c r="N35" s="355">
        <v>850</v>
      </c>
      <c r="O35" s="356"/>
      <c r="P35" s="275">
        <f>N35*A35</f>
        <v>0</v>
      </c>
      <c r="Q35" s="276"/>
    </row>
    <row r="36" spans="1:17" s="18" customFormat="1" ht="21" customHeight="1" x14ac:dyDescent="0.25">
      <c r="A36" s="103" t="s">
        <v>14</v>
      </c>
      <c r="B36" s="218" t="s">
        <v>77</v>
      </c>
      <c r="C36" s="219"/>
      <c r="D36" s="219"/>
      <c r="E36" s="219"/>
      <c r="F36" s="219"/>
      <c r="G36" s="219"/>
      <c r="H36" s="219"/>
      <c r="I36" s="219"/>
      <c r="J36" s="219"/>
      <c r="K36" s="219"/>
      <c r="L36" s="219"/>
      <c r="M36" s="143"/>
      <c r="N36" s="240" t="s">
        <v>15</v>
      </c>
      <c r="O36" s="241"/>
      <c r="P36" s="220"/>
      <c r="Q36" s="221"/>
    </row>
    <row r="37" spans="1:17" s="18" customFormat="1" ht="18" customHeight="1" x14ac:dyDescent="0.25">
      <c r="A37" s="19"/>
      <c r="B37" s="245">
        <v>34100</v>
      </c>
      <c r="C37" s="246"/>
      <c r="D37" s="246"/>
      <c r="E37" s="247"/>
      <c r="F37" s="222" t="s">
        <v>61</v>
      </c>
      <c r="G37" s="223"/>
      <c r="H37" s="223"/>
      <c r="I37" s="223"/>
      <c r="J37" s="223"/>
      <c r="K37" s="223"/>
      <c r="L37" s="223"/>
      <c r="M37" s="224"/>
      <c r="N37" s="238" t="s">
        <v>34</v>
      </c>
      <c r="O37" s="239"/>
      <c r="P37" s="136"/>
      <c r="Q37" s="137"/>
    </row>
    <row r="38" spans="1:17" s="18" customFormat="1" ht="18" customHeight="1" thickBot="1" x14ac:dyDescent="0.3">
      <c r="A38" s="19"/>
      <c r="B38" s="245">
        <v>34410</v>
      </c>
      <c r="C38" s="246"/>
      <c r="D38" s="246"/>
      <c r="E38" s="247"/>
      <c r="F38" s="222" t="s">
        <v>62</v>
      </c>
      <c r="G38" s="223"/>
      <c r="H38" s="223"/>
      <c r="I38" s="223"/>
      <c r="J38" s="223"/>
      <c r="K38" s="223"/>
      <c r="L38" s="223"/>
      <c r="M38" s="224"/>
      <c r="N38" s="238" t="s">
        <v>34</v>
      </c>
      <c r="O38" s="239"/>
      <c r="P38" s="136"/>
      <c r="Q38" s="137"/>
    </row>
    <row r="39" spans="1:17" s="16" customFormat="1" ht="17.25" customHeight="1" x14ac:dyDescent="0.3">
      <c r="A39" s="103" t="s">
        <v>14</v>
      </c>
      <c r="B39" s="218" t="s">
        <v>78</v>
      </c>
      <c r="C39" s="219"/>
      <c r="D39" s="219"/>
      <c r="E39" s="219"/>
      <c r="F39" s="219"/>
      <c r="G39" s="219"/>
      <c r="H39" s="219"/>
      <c r="I39" s="219"/>
      <c r="J39" s="219"/>
      <c r="K39" s="219"/>
      <c r="L39" s="219"/>
      <c r="M39" s="144"/>
      <c r="N39" s="240" t="s">
        <v>15</v>
      </c>
      <c r="O39" s="241"/>
      <c r="P39" s="220"/>
      <c r="Q39" s="221"/>
    </row>
    <row r="40" spans="1:17" ht="17.25" customHeight="1" x14ac:dyDescent="0.25">
      <c r="A40" s="89"/>
      <c r="B40" s="235">
        <v>700213</v>
      </c>
      <c r="C40" s="236"/>
      <c r="D40" s="236"/>
      <c r="E40" s="237"/>
      <c r="F40" s="271" t="s">
        <v>63</v>
      </c>
      <c r="G40" s="272"/>
      <c r="H40" s="272"/>
      <c r="I40" s="272"/>
      <c r="J40" s="272"/>
      <c r="K40" s="272"/>
      <c r="L40" s="272"/>
      <c r="M40" s="141"/>
      <c r="N40" s="238" t="s">
        <v>34</v>
      </c>
      <c r="O40" s="239"/>
      <c r="P40" s="233"/>
      <c r="Q40" s="234"/>
    </row>
    <row r="41" spans="1:17" ht="17.25" customHeight="1" thickBot="1" x14ac:dyDescent="0.3">
      <c r="A41" s="90"/>
      <c r="B41" s="235">
        <v>700214</v>
      </c>
      <c r="C41" s="236"/>
      <c r="D41" s="236"/>
      <c r="E41" s="237"/>
      <c r="F41" s="271" t="s">
        <v>64</v>
      </c>
      <c r="G41" s="272"/>
      <c r="H41" s="272"/>
      <c r="I41" s="272"/>
      <c r="J41" s="272"/>
      <c r="K41" s="272"/>
      <c r="L41" s="272"/>
      <c r="M41" s="142"/>
      <c r="N41" s="238" t="s">
        <v>34</v>
      </c>
      <c r="O41" s="239"/>
      <c r="P41" s="233"/>
      <c r="Q41" s="234"/>
    </row>
    <row r="42" spans="1:17" ht="17.25" customHeight="1" x14ac:dyDescent="0.25">
      <c r="A42" s="129" t="s">
        <v>14</v>
      </c>
      <c r="B42" s="297" t="s">
        <v>67</v>
      </c>
      <c r="C42" s="298"/>
      <c r="D42" s="298"/>
      <c r="E42" s="298"/>
      <c r="F42" s="298"/>
      <c r="G42" s="298"/>
      <c r="H42" s="298"/>
      <c r="I42" s="298"/>
      <c r="J42" s="298"/>
      <c r="K42" s="298"/>
      <c r="L42" s="298"/>
      <c r="M42" s="145"/>
      <c r="N42" s="240" t="s">
        <v>15</v>
      </c>
      <c r="O42" s="241"/>
      <c r="P42" s="220"/>
      <c r="Q42" s="221"/>
    </row>
    <row r="43" spans="1:17" ht="17.25" customHeight="1" x14ac:dyDescent="0.25">
      <c r="A43" s="20"/>
      <c r="B43" s="268" t="s">
        <v>90</v>
      </c>
      <c r="C43" s="289"/>
      <c r="D43" s="289"/>
      <c r="E43" s="290"/>
      <c r="F43" s="222" t="s">
        <v>89</v>
      </c>
      <c r="G43" s="291"/>
      <c r="H43" s="291"/>
      <c r="I43" s="291"/>
      <c r="J43" s="291"/>
      <c r="K43" s="291"/>
      <c r="L43" s="291"/>
      <c r="M43" s="138"/>
      <c r="N43" s="282">
        <v>3195</v>
      </c>
      <c r="O43" s="283"/>
      <c r="P43" s="275">
        <f t="shared" ref="P43:P49" si="2">N43*A43</f>
        <v>0</v>
      </c>
      <c r="Q43" s="276"/>
    </row>
    <row r="44" spans="1:17" ht="17.25" customHeight="1" x14ac:dyDescent="0.25">
      <c r="A44" s="20"/>
      <c r="B44" s="292" t="s">
        <v>81</v>
      </c>
      <c r="C44" s="293"/>
      <c r="D44" s="293"/>
      <c r="E44" s="294"/>
      <c r="F44" s="295" t="s">
        <v>80</v>
      </c>
      <c r="G44" s="296"/>
      <c r="H44" s="296"/>
      <c r="I44" s="296"/>
      <c r="J44" s="296"/>
      <c r="K44" s="296"/>
      <c r="L44" s="296"/>
      <c r="M44" s="139"/>
      <c r="N44" s="282">
        <v>1595</v>
      </c>
      <c r="O44" s="283"/>
      <c r="P44" s="275">
        <f t="shared" si="2"/>
        <v>0</v>
      </c>
      <c r="Q44" s="276"/>
    </row>
    <row r="45" spans="1:17" ht="16.95" customHeight="1" x14ac:dyDescent="0.25">
      <c r="A45" s="20"/>
      <c r="B45" s="277"/>
      <c r="C45" s="278"/>
      <c r="D45" s="278"/>
      <c r="E45" s="279"/>
      <c r="F45" s="280"/>
      <c r="G45" s="281"/>
      <c r="H45" s="281"/>
      <c r="I45" s="281"/>
      <c r="J45" s="281"/>
      <c r="K45" s="281"/>
      <c r="L45" s="281"/>
      <c r="M45" s="139"/>
      <c r="N45" s="287"/>
      <c r="O45" s="288"/>
      <c r="P45" s="275">
        <f t="shared" si="2"/>
        <v>0</v>
      </c>
      <c r="Q45" s="276"/>
    </row>
    <row r="46" spans="1:17" ht="16.95" customHeight="1" x14ac:dyDescent="0.25">
      <c r="A46" s="20"/>
      <c r="B46" s="292"/>
      <c r="C46" s="305"/>
      <c r="D46" s="305"/>
      <c r="E46" s="306"/>
      <c r="F46" s="280"/>
      <c r="G46" s="281"/>
      <c r="H46" s="281"/>
      <c r="I46" s="281"/>
      <c r="J46" s="281"/>
      <c r="K46" s="281"/>
      <c r="L46" s="281"/>
      <c r="M46" s="139"/>
      <c r="N46" s="287"/>
      <c r="O46" s="288"/>
      <c r="P46" s="275">
        <f t="shared" si="2"/>
        <v>0</v>
      </c>
      <c r="Q46" s="276"/>
    </row>
    <row r="47" spans="1:17" ht="16.95" customHeight="1" x14ac:dyDescent="0.25">
      <c r="A47" s="166"/>
      <c r="B47" s="292"/>
      <c r="C47" s="305"/>
      <c r="D47" s="305"/>
      <c r="E47" s="306"/>
      <c r="F47" s="280"/>
      <c r="G47" s="281"/>
      <c r="H47" s="281"/>
      <c r="I47" s="281"/>
      <c r="J47" s="281"/>
      <c r="K47" s="281"/>
      <c r="L47" s="281"/>
      <c r="M47" s="139"/>
      <c r="N47" s="287"/>
      <c r="O47" s="288"/>
      <c r="P47" s="275">
        <f t="shared" si="2"/>
        <v>0</v>
      </c>
      <c r="Q47" s="276"/>
    </row>
    <row r="48" spans="1:17" ht="16.95" customHeight="1" x14ac:dyDescent="0.25">
      <c r="A48" s="166"/>
      <c r="B48" s="292"/>
      <c r="C48" s="305"/>
      <c r="D48" s="305"/>
      <c r="E48" s="306"/>
      <c r="F48" s="280"/>
      <c r="G48" s="281"/>
      <c r="H48" s="281"/>
      <c r="I48" s="281"/>
      <c r="J48" s="281"/>
      <c r="K48" s="281"/>
      <c r="L48" s="281"/>
      <c r="M48" s="139"/>
      <c r="N48" s="287"/>
      <c r="O48" s="288"/>
      <c r="P48" s="275">
        <f t="shared" si="2"/>
        <v>0</v>
      </c>
      <c r="Q48" s="276"/>
    </row>
    <row r="49" spans="1:18" ht="17.25" customHeight="1" thickBot="1" x14ac:dyDescent="0.3">
      <c r="A49" s="109"/>
      <c r="B49" s="292"/>
      <c r="C49" s="305"/>
      <c r="D49" s="305"/>
      <c r="E49" s="306"/>
      <c r="F49" s="280"/>
      <c r="G49" s="281"/>
      <c r="H49" s="281"/>
      <c r="I49" s="281"/>
      <c r="J49" s="281"/>
      <c r="K49" s="284"/>
      <c r="L49" s="284"/>
      <c r="M49" s="167"/>
      <c r="N49" s="307"/>
      <c r="O49" s="308"/>
      <c r="P49" s="285">
        <f t="shared" si="2"/>
        <v>0</v>
      </c>
      <c r="Q49" s="286"/>
    </row>
    <row r="50" spans="1:18" ht="4.5" customHeight="1" thickBot="1" x14ac:dyDescent="0.3">
      <c r="A50" s="112"/>
      <c r="B50" s="113"/>
      <c r="C50" s="114"/>
      <c r="D50" s="114"/>
      <c r="E50" s="114"/>
      <c r="F50" s="115"/>
      <c r="G50" s="116"/>
      <c r="H50" s="116"/>
      <c r="I50" s="116"/>
      <c r="J50" s="116"/>
      <c r="K50" s="116"/>
      <c r="L50" s="116"/>
      <c r="M50" s="168"/>
      <c r="N50" s="134"/>
      <c r="O50" s="87"/>
      <c r="P50" s="22"/>
      <c r="Q50" s="23"/>
    </row>
    <row r="51" spans="1:18" ht="23.25" customHeight="1" thickBot="1" x14ac:dyDescent="0.3">
      <c r="A51" s="117"/>
      <c r="B51" s="299" t="s">
        <v>70</v>
      </c>
      <c r="C51" s="300"/>
      <c r="D51" s="301"/>
      <c r="E51" s="118"/>
      <c r="F51" s="304"/>
      <c r="G51" s="304"/>
      <c r="H51" s="304"/>
      <c r="I51" s="304"/>
      <c r="J51" s="304"/>
      <c r="K51" s="304"/>
      <c r="L51" s="96" t="s">
        <v>16</v>
      </c>
      <c r="M51" s="96"/>
      <c r="N51" s="96"/>
      <c r="O51" s="96"/>
      <c r="P51" s="302">
        <f>SUM(P10:Q49)</f>
        <v>0</v>
      </c>
      <c r="Q51" s="303"/>
    </row>
    <row r="52" spans="1:18" ht="18.600000000000001" customHeight="1" x14ac:dyDescent="0.25">
      <c r="A52" s="111"/>
      <c r="B52" s="347" t="s">
        <v>71</v>
      </c>
      <c r="C52" s="348"/>
      <c r="D52" s="184"/>
      <c r="E52" s="119"/>
      <c r="F52" s="345"/>
      <c r="G52" s="148"/>
      <c r="H52" s="149"/>
      <c r="I52" s="346"/>
      <c r="J52" s="148"/>
      <c r="K52" s="149"/>
      <c r="L52" s="97" t="s">
        <v>18</v>
      </c>
      <c r="M52" s="98"/>
      <c r="N52" s="98"/>
      <c r="O52" s="99"/>
      <c r="P52" s="351">
        <f>SUM(P51)*O52</f>
        <v>0</v>
      </c>
      <c r="Q52" s="352"/>
    </row>
    <row r="53" spans="1:18" ht="19.5" customHeight="1" thickBot="1" x14ac:dyDescent="0.3">
      <c r="A53" s="111"/>
      <c r="B53" s="349" t="s">
        <v>69</v>
      </c>
      <c r="C53" s="350"/>
      <c r="D53" s="185"/>
      <c r="E53" s="120"/>
      <c r="F53" s="345"/>
      <c r="G53" s="150"/>
      <c r="H53" s="149"/>
      <c r="I53" s="346"/>
      <c r="J53" s="150"/>
      <c r="K53" s="149"/>
      <c r="L53" s="97" t="s">
        <v>18</v>
      </c>
      <c r="M53" s="98"/>
      <c r="N53" s="98"/>
      <c r="O53" s="99"/>
      <c r="P53" s="351">
        <f>SUM(P51-P52)*O53</f>
        <v>0</v>
      </c>
      <c r="Q53" s="352"/>
    </row>
    <row r="54" spans="1:18" ht="19.5" customHeight="1" x14ac:dyDescent="0.25">
      <c r="A54" s="111"/>
      <c r="B54" s="151"/>
      <c r="C54" s="151"/>
      <c r="D54" s="120"/>
      <c r="E54" s="120"/>
      <c r="F54" s="345"/>
      <c r="G54" s="150"/>
      <c r="H54" s="149"/>
      <c r="I54" s="346"/>
      <c r="J54" s="150"/>
      <c r="K54" s="149"/>
      <c r="L54" s="97" t="s">
        <v>47</v>
      </c>
      <c r="M54" s="98"/>
      <c r="N54" s="98"/>
      <c r="O54" s="99"/>
      <c r="P54" s="351">
        <f>SUM(P51-P52-P53)*O54</f>
        <v>0</v>
      </c>
      <c r="Q54" s="352"/>
    </row>
    <row r="55" spans="1:18" ht="19.95" customHeight="1" thickBot="1" x14ac:dyDescent="0.3">
      <c r="A55" s="146"/>
      <c r="B55" s="147"/>
      <c r="C55" s="146"/>
      <c r="D55" s="70"/>
      <c r="E55" s="121"/>
      <c r="F55" s="345"/>
      <c r="G55" s="149"/>
      <c r="H55" s="149"/>
      <c r="I55" s="346"/>
      <c r="J55" s="149"/>
      <c r="K55" s="149"/>
      <c r="L55" s="320" t="s">
        <v>17</v>
      </c>
      <c r="M55" s="320"/>
      <c r="N55" s="320"/>
      <c r="O55" s="320"/>
      <c r="P55" s="321"/>
      <c r="Q55" s="322"/>
    </row>
    <row r="56" spans="1:18" ht="31.2" customHeight="1" thickBot="1" x14ac:dyDescent="0.3">
      <c r="A56" s="334" t="s">
        <v>54</v>
      </c>
      <c r="B56" s="335"/>
      <c r="C56" s="335"/>
      <c r="D56" s="335"/>
      <c r="E56" s="335"/>
      <c r="F56" s="335"/>
      <c r="G56" s="335"/>
      <c r="H56" s="335"/>
      <c r="I56" s="335"/>
      <c r="J56" s="336"/>
      <c r="K56" s="130"/>
      <c r="L56" s="100" t="s">
        <v>20</v>
      </c>
      <c r="M56" s="100"/>
      <c r="N56" s="100"/>
      <c r="O56" s="122"/>
      <c r="P56" s="340"/>
      <c r="Q56" s="341"/>
    </row>
    <row r="57" spans="1:18" ht="22.95" customHeight="1" thickBot="1" x14ac:dyDescent="0.3">
      <c r="A57" s="124">
        <v>1</v>
      </c>
      <c r="B57" s="123">
        <v>2</v>
      </c>
      <c r="C57" s="123">
        <v>3</v>
      </c>
      <c r="D57" s="123">
        <v>4</v>
      </c>
      <c r="E57" s="123">
        <v>5</v>
      </c>
      <c r="F57" s="123">
        <v>6</v>
      </c>
      <c r="G57" s="123">
        <v>7</v>
      </c>
      <c r="H57" s="123">
        <v>8</v>
      </c>
      <c r="I57" s="123">
        <v>9</v>
      </c>
      <c r="J57" s="125">
        <v>10</v>
      </c>
      <c r="K57" s="130"/>
      <c r="L57" s="101" t="s">
        <v>23</v>
      </c>
      <c r="M57" s="102"/>
      <c r="N57" s="102"/>
      <c r="O57" s="102"/>
      <c r="P57" s="318">
        <f>SUM(P51-P52-P53-P54-P55+P56)</f>
        <v>0</v>
      </c>
      <c r="Q57" s="319"/>
    </row>
    <row r="58" spans="1:18" ht="14.7" customHeight="1" thickBot="1" x14ac:dyDescent="0.3">
      <c r="A58" s="126"/>
      <c r="B58" s="127"/>
      <c r="C58" s="127"/>
      <c r="D58" s="127"/>
      <c r="E58" s="127"/>
      <c r="F58" s="127"/>
      <c r="G58" s="127"/>
      <c r="H58" s="127"/>
      <c r="I58" s="127"/>
      <c r="J58" s="128"/>
      <c r="K58" s="130"/>
      <c r="L58" s="131"/>
      <c r="M58" s="131"/>
      <c r="N58" s="131"/>
      <c r="O58" s="131"/>
      <c r="P58" s="131"/>
      <c r="Q58" s="23"/>
    </row>
    <row r="59" spans="1:18" ht="13.95" customHeight="1" thickBot="1" x14ac:dyDescent="0.3">
      <c r="A59" s="156"/>
      <c r="B59" s="156"/>
      <c r="C59" s="156"/>
      <c r="D59" s="156"/>
      <c r="E59" s="156"/>
      <c r="F59" s="156"/>
      <c r="G59" s="153"/>
      <c r="H59" s="153"/>
      <c r="I59" s="153"/>
      <c r="J59" s="153"/>
      <c r="K59" s="21"/>
      <c r="L59" s="21"/>
      <c r="M59" s="95"/>
      <c r="N59" s="95"/>
      <c r="O59" s="87"/>
      <c r="P59" s="22"/>
      <c r="Q59" s="23"/>
    </row>
    <row r="60" spans="1:18" ht="19.5" customHeight="1" x14ac:dyDescent="0.25">
      <c r="A60" s="342" t="s">
        <v>19</v>
      </c>
      <c r="B60" s="343"/>
      <c r="C60" s="343"/>
      <c r="D60" s="343"/>
      <c r="E60" s="343"/>
      <c r="F60" s="344"/>
      <c r="G60" s="154"/>
      <c r="H60" s="155"/>
      <c r="I60" s="155"/>
      <c r="J60" s="57"/>
      <c r="K60" s="58"/>
      <c r="Q60" s="64"/>
    </row>
    <row r="61" spans="1:18" ht="19.5" customHeight="1" x14ac:dyDescent="0.25">
      <c r="A61" s="329" t="s">
        <v>21</v>
      </c>
      <c r="B61" s="330"/>
      <c r="C61" s="331"/>
      <c r="D61" s="332" t="s">
        <v>22</v>
      </c>
      <c r="E61" s="330"/>
      <c r="F61" s="333"/>
      <c r="G61" s="57"/>
      <c r="H61" s="58"/>
      <c r="Q61" s="64"/>
    </row>
    <row r="62" spans="1:18" ht="19.5" customHeight="1" x14ac:dyDescent="0.25">
      <c r="A62" s="105" t="s">
        <v>24</v>
      </c>
      <c r="B62" s="59" t="s">
        <v>25</v>
      </c>
      <c r="C62" s="59" t="s">
        <v>26</v>
      </c>
      <c r="D62" s="60" t="s">
        <v>24</v>
      </c>
      <c r="E62" s="59" t="s">
        <v>27</v>
      </c>
      <c r="F62" s="61" t="s">
        <v>26</v>
      </c>
      <c r="H62" s="62"/>
      <c r="Q62" s="64"/>
    </row>
    <row r="63" spans="1:18" ht="19.5" customHeight="1" x14ac:dyDescent="0.25">
      <c r="A63" s="105" t="s">
        <v>28</v>
      </c>
      <c r="B63" s="60" t="s">
        <v>28</v>
      </c>
      <c r="C63" s="60" t="s">
        <v>28</v>
      </c>
      <c r="D63" s="60" t="s">
        <v>29</v>
      </c>
      <c r="E63" s="66"/>
      <c r="F63" s="152" t="s">
        <v>29</v>
      </c>
      <c r="G63" s="56"/>
      <c r="H63" s="62"/>
      <c r="I63" s="54"/>
      <c r="J63" s="54"/>
      <c r="K63" s="54"/>
      <c r="L63" s="54"/>
      <c r="M63" s="24"/>
      <c r="N63" s="24"/>
      <c r="Q63" s="64"/>
    </row>
    <row r="64" spans="1:18" ht="19.5" customHeight="1" thickBot="1" x14ac:dyDescent="0.3">
      <c r="A64" s="337" t="s">
        <v>30</v>
      </c>
      <c r="B64" s="338"/>
      <c r="C64" s="338" t="s">
        <v>31</v>
      </c>
      <c r="D64" s="338"/>
      <c r="E64" s="338" t="s">
        <v>32</v>
      </c>
      <c r="F64" s="339"/>
      <c r="G64" s="157"/>
      <c r="H64" s="157"/>
      <c r="I64" s="157"/>
      <c r="K64" s="62"/>
      <c r="L64" s="54"/>
      <c r="M64" s="54"/>
      <c r="N64" s="54"/>
      <c r="O64" s="54"/>
      <c r="P64" s="24"/>
      <c r="Q64" s="25"/>
      <c r="R64" s="56"/>
    </row>
    <row r="65" spans="1:22" ht="7.5" customHeight="1" x14ac:dyDescent="0.25">
      <c r="A65" s="56"/>
      <c r="B65" s="63"/>
      <c r="C65" s="63"/>
      <c r="D65" s="63"/>
      <c r="E65" s="63"/>
      <c r="F65" s="63"/>
      <c r="G65" s="63"/>
      <c r="H65" s="63"/>
      <c r="I65" s="63"/>
      <c r="J65" s="63"/>
      <c r="K65" s="62"/>
      <c r="Q65" s="64"/>
    </row>
    <row r="66" spans="1:22" ht="33" customHeight="1" x14ac:dyDescent="0.25">
      <c r="A66" s="323" t="s">
        <v>33</v>
      </c>
      <c r="B66" s="324"/>
      <c r="C66" s="324"/>
      <c r="D66" s="324"/>
      <c r="E66" s="324"/>
      <c r="F66" s="324"/>
      <c r="G66" s="324"/>
      <c r="H66" s="324"/>
      <c r="I66" s="324"/>
      <c r="J66" s="324"/>
      <c r="K66" s="324"/>
      <c r="L66" s="324"/>
      <c r="M66" s="324"/>
      <c r="N66" s="324"/>
      <c r="O66" s="324"/>
      <c r="P66" s="324"/>
      <c r="Q66" s="325"/>
    </row>
    <row r="67" spans="1:22" ht="24.75" customHeight="1" x14ac:dyDescent="0.25">
      <c r="A67" s="326" t="s">
        <v>99</v>
      </c>
      <c r="B67" s="327"/>
      <c r="C67" s="327"/>
      <c r="D67" s="327"/>
      <c r="E67" s="327"/>
      <c r="F67" s="327"/>
      <c r="G67" s="327"/>
      <c r="H67" s="327"/>
      <c r="I67" s="327"/>
      <c r="J67" s="327"/>
      <c r="K67" s="327"/>
      <c r="L67" s="327"/>
      <c r="M67" s="327"/>
      <c r="N67" s="327"/>
      <c r="O67" s="327"/>
      <c r="P67" s="327"/>
      <c r="Q67" s="328"/>
      <c r="R67" s="26"/>
      <c r="S67" s="26"/>
      <c r="T67" s="26"/>
      <c r="U67" s="26"/>
      <c r="V67" s="26"/>
    </row>
    <row r="68" spans="1:22" ht="20.25" customHeight="1" thickBot="1" x14ac:dyDescent="0.3">
      <c r="A68" s="315" t="s">
        <v>91</v>
      </c>
      <c r="B68" s="316"/>
      <c r="C68" s="316"/>
      <c r="D68" s="316"/>
      <c r="E68" s="316"/>
      <c r="F68" s="316"/>
      <c r="G68" s="316"/>
      <c r="H68" s="316"/>
      <c r="I68" s="316"/>
      <c r="J68" s="316"/>
      <c r="K68" s="316"/>
      <c r="L68" s="316"/>
      <c r="M68" s="316"/>
      <c r="N68" s="316"/>
      <c r="O68" s="316"/>
      <c r="P68" s="316"/>
      <c r="Q68" s="317"/>
      <c r="R68" s="27"/>
      <c r="S68" s="27"/>
      <c r="T68" s="27"/>
      <c r="U68" s="27"/>
      <c r="V68" s="27"/>
    </row>
  </sheetData>
  <sheetProtection algorithmName="SHA-512" hashValue="JfQV1X2XAt0khXOl0YNqUXRJslYjNza1RhHb0bVXHMToczoV9Z/IxNYzSqS2zz4nw7VIIpLMgUnbyhXnjJV7EA==" saltValue="PNterYn/mI0PnXbMIkyOgg==" spinCount="100000" sheet="1" formatCells="0"/>
  <mergeCells count="183">
    <mergeCell ref="B22:E22"/>
    <mergeCell ref="F22:M22"/>
    <mergeCell ref="N22:O22"/>
    <mergeCell ref="P22:Q22"/>
    <mergeCell ref="B31:E31"/>
    <mergeCell ref="N31:O31"/>
    <mergeCell ref="N32:O32"/>
    <mergeCell ref="F23:M23"/>
    <mergeCell ref="N23:O23"/>
    <mergeCell ref="P23:Q23"/>
    <mergeCell ref="F26:M26"/>
    <mergeCell ref="P26:Q26"/>
    <mergeCell ref="B29:E29"/>
    <mergeCell ref="F29:L29"/>
    <mergeCell ref="B28:E28"/>
    <mergeCell ref="F28:L28"/>
    <mergeCell ref="F25:M25"/>
    <mergeCell ref="P28:Q28"/>
    <mergeCell ref="B24:L24"/>
    <mergeCell ref="P24:Q24"/>
    <mergeCell ref="N24:O24"/>
    <mergeCell ref="N27:O27"/>
    <mergeCell ref="A1:Q1"/>
    <mergeCell ref="A2:B2"/>
    <mergeCell ref="P2:Q2"/>
    <mergeCell ref="P15:Q15"/>
    <mergeCell ref="A8:O8"/>
    <mergeCell ref="P8:Q8"/>
    <mergeCell ref="B7:D7"/>
    <mergeCell ref="J7:L7"/>
    <mergeCell ref="B5:H5"/>
    <mergeCell ref="J5:Q5"/>
    <mergeCell ref="B6:H6"/>
    <mergeCell ref="J6:Q6"/>
    <mergeCell ref="A3:B3"/>
    <mergeCell ref="G3:I3"/>
    <mergeCell ref="G2:H2"/>
    <mergeCell ref="L2:N2"/>
    <mergeCell ref="K3:N3"/>
    <mergeCell ref="M14:O14"/>
    <mergeCell ref="A14:C14"/>
    <mergeCell ref="D14:J14"/>
    <mergeCell ref="B15:M15"/>
    <mergeCell ref="N15:O15"/>
    <mergeCell ref="P3:Q3"/>
    <mergeCell ref="C3:D3"/>
    <mergeCell ref="B38:E38"/>
    <mergeCell ref="F38:M38"/>
    <mergeCell ref="N33:O33"/>
    <mergeCell ref="N34:O34"/>
    <mergeCell ref="N35:O35"/>
    <mergeCell ref="P32:Q32"/>
    <mergeCell ref="P33:Q33"/>
    <mergeCell ref="P34:Q34"/>
    <mergeCell ref="P35:Q35"/>
    <mergeCell ref="A68:Q68"/>
    <mergeCell ref="P57:Q57"/>
    <mergeCell ref="L55:O55"/>
    <mergeCell ref="P55:Q55"/>
    <mergeCell ref="A66:Q66"/>
    <mergeCell ref="A67:Q67"/>
    <mergeCell ref="A61:C61"/>
    <mergeCell ref="D61:F61"/>
    <mergeCell ref="A56:J56"/>
    <mergeCell ref="A64:B64"/>
    <mergeCell ref="C64:D64"/>
    <mergeCell ref="E64:F64"/>
    <mergeCell ref="P56:Q56"/>
    <mergeCell ref="A60:F60"/>
    <mergeCell ref="F52:F55"/>
    <mergeCell ref="I52:I55"/>
    <mergeCell ref="B52:C52"/>
    <mergeCell ref="B53:C53"/>
    <mergeCell ref="P54:Q54"/>
    <mergeCell ref="P53:Q53"/>
    <mergeCell ref="P52:Q52"/>
    <mergeCell ref="P40:Q40"/>
    <mergeCell ref="F18:M18"/>
    <mergeCell ref="N18:O18"/>
    <mergeCell ref="P18:Q18"/>
    <mergeCell ref="B18:E18"/>
    <mergeCell ref="B17:E17"/>
    <mergeCell ref="B20:M20"/>
    <mergeCell ref="N20:O20"/>
    <mergeCell ref="P20:Q20"/>
    <mergeCell ref="B21:E21"/>
    <mergeCell ref="F21:M21"/>
    <mergeCell ref="N21:O21"/>
    <mergeCell ref="P21:Q21"/>
    <mergeCell ref="B23:E23"/>
    <mergeCell ref="P27:Q27"/>
    <mergeCell ref="P29:Q29"/>
    <mergeCell ref="B27:L27"/>
    <mergeCell ref="B39:L39"/>
    <mergeCell ref="P39:Q39"/>
    <mergeCell ref="B40:E40"/>
    <mergeCell ref="N37:O37"/>
    <mergeCell ref="F31:M31"/>
    <mergeCell ref="F32:M32"/>
    <mergeCell ref="F33:M33"/>
    <mergeCell ref="B51:D51"/>
    <mergeCell ref="P51:Q51"/>
    <mergeCell ref="F51:K51"/>
    <mergeCell ref="B49:E49"/>
    <mergeCell ref="N46:O46"/>
    <mergeCell ref="N47:O47"/>
    <mergeCell ref="N48:O48"/>
    <mergeCell ref="N49:O49"/>
    <mergeCell ref="B46:E46"/>
    <mergeCell ref="B47:E47"/>
    <mergeCell ref="B48:E48"/>
    <mergeCell ref="F46:L46"/>
    <mergeCell ref="F47:L47"/>
    <mergeCell ref="F48:L48"/>
    <mergeCell ref="P41:Q41"/>
    <mergeCell ref="P43:Q43"/>
    <mergeCell ref="B45:E45"/>
    <mergeCell ref="F45:L45"/>
    <mergeCell ref="P45:Q45"/>
    <mergeCell ref="N42:O42"/>
    <mergeCell ref="N44:O44"/>
    <mergeCell ref="P48:Q48"/>
    <mergeCell ref="F49:L49"/>
    <mergeCell ref="P46:Q46"/>
    <mergeCell ref="P47:Q47"/>
    <mergeCell ref="P49:Q49"/>
    <mergeCell ref="P44:Q44"/>
    <mergeCell ref="N45:O45"/>
    <mergeCell ref="B43:E43"/>
    <mergeCell ref="F43:L43"/>
    <mergeCell ref="B44:E44"/>
    <mergeCell ref="F44:L44"/>
    <mergeCell ref="P42:Q42"/>
    <mergeCell ref="B42:L42"/>
    <mergeCell ref="N43:O43"/>
    <mergeCell ref="N40:O40"/>
    <mergeCell ref="N41:O41"/>
    <mergeCell ref="N39:O39"/>
    <mergeCell ref="B37:E37"/>
    <mergeCell ref="F37:M37"/>
    <mergeCell ref="C9:D9"/>
    <mergeCell ref="C10:D10"/>
    <mergeCell ref="C11:D11"/>
    <mergeCell ref="C12:D12"/>
    <mergeCell ref="C13:D13"/>
    <mergeCell ref="H9:O9"/>
    <mergeCell ref="H10:O10"/>
    <mergeCell ref="H11:O11"/>
    <mergeCell ref="H12:O12"/>
    <mergeCell ref="H13:O13"/>
    <mergeCell ref="N38:O38"/>
    <mergeCell ref="B16:E16"/>
    <mergeCell ref="B26:E26"/>
    <mergeCell ref="B41:E41"/>
    <mergeCell ref="F41:L41"/>
    <mergeCell ref="F16:M16"/>
    <mergeCell ref="N16:O16"/>
    <mergeCell ref="F40:L40"/>
    <mergeCell ref="F34:M34"/>
    <mergeCell ref="P10:Q10"/>
    <mergeCell ref="P11:Q11"/>
    <mergeCell ref="P12:Q12"/>
    <mergeCell ref="P13:Q13"/>
    <mergeCell ref="P14:Q14"/>
    <mergeCell ref="B36:L36"/>
    <mergeCell ref="P36:Q36"/>
    <mergeCell ref="F17:M17"/>
    <mergeCell ref="P17:Q17"/>
    <mergeCell ref="N17:O17"/>
    <mergeCell ref="A19:F19"/>
    <mergeCell ref="G19:Q19"/>
    <mergeCell ref="P25:Q25"/>
    <mergeCell ref="B25:E25"/>
    <mergeCell ref="B30:L30"/>
    <mergeCell ref="N25:O25"/>
    <mergeCell ref="N26:O26"/>
    <mergeCell ref="N28:O28"/>
    <mergeCell ref="N29:O29"/>
    <mergeCell ref="N36:O36"/>
    <mergeCell ref="N30:O30"/>
    <mergeCell ref="P16:Q16"/>
    <mergeCell ref="F35:M35"/>
    <mergeCell ref="P30:Q30"/>
  </mergeCells>
  <printOptions horizontalCentered="1"/>
  <pageMargins left="0.35" right="0.35" top="0.35" bottom="0.35" header="0.3" footer="0.3"/>
  <pageSetup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Tear Sheet</vt:lpstr>
      <vt:lpstr>Configuration</vt:lpstr>
      <vt:lpstr>Configuration!Print_Area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2021-06-23T19:27:49Z</cp:lastPrinted>
  <dcterms:created xsi:type="dcterms:W3CDTF">2009-07-09T03:35:39Z</dcterms:created>
  <dcterms:modified xsi:type="dcterms:W3CDTF">2024-06-28T17:36:42Z</dcterms:modified>
</cp:coreProperties>
</file>